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9135" windowHeight="4965" tabRatio="821" activeTab="1"/>
  </bookViews>
  <sheets>
    <sheet name="income_s" sheetId="1" r:id="rId1"/>
    <sheet name="BS" sheetId="2" r:id="rId2"/>
  </sheets>
  <definedNames>
    <definedName name="_xlnm.Print_Area" localSheetId="0">'income_s'!$A$1:$J$67</definedName>
  </definedNames>
  <calcPr fullCalcOnLoad="1"/>
</workbook>
</file>

<file path=xl/sharedStrings.xml><?xml version="1.0" encoding="utf-8"?>
<sst xmlns="http://schemas.openxmlformats.org/spreadsheetml/2006/main" count="118" uniqueCount="106">
  <si>
    <t>CONSOLIDATED INCOME STATEMENT</t>
  </si>
  <si>
    <t xml:space="preserve">CURRENT </t>
  </si>
  <si>
    <t>PRECEDING YEAR</t>
  </si>
  <si>
    <t>CURRENT</t>
  </si>
  <si>
    <t>YEAR</t>
  </si>
  <si>
    <t>CORRESPONDING</t>
  </si>
  <si>
    <t>TO DATE</t>
  </si>
  <si>
    <t>RM'000</t>
  </si>
  <si>
    <t>1(a)</t>
  </si>
  <si>
    <t>Investment income</t>
  </si>
  <si>
    <t>2(a)</t>
  </si>
  <si>
    <t>Exceptional items</t>
  </si>
  <si>
    <t>(i)   Extraordinary items</t>
  </si>
  <si>
    <t>(ii)  Less minority interests</t>
  </si>
  <si>
    <t xml:space="preserve"> </t>
  </si>
  <si>
    <t>CONSOLIDATED BALANCE SHEET</t>
  </si>
  <si>
    <t xml:space="preserve">AS AT </t>
  </si>
  <si>
    <t>QUARTER</t>
  </si>
  <si>
    <t>Reserves</t>
  </si>
  <si>
    <t>Share Premium</t>
  </si>
  <si>
    <t>Retained Profit</t>
  </si>
  <si>
    <t>Amount due to directors</t>
  </si>
  <si>
    <t>Fixed deposits with licensed banks</t>
  </si>
  <si>
    <t>Cash and bank balances</t>
  </si>
  <si>
    <t xml:space="preserve">Net Current Assets </t>
  </si>
  <si>
    <t>INDIVIDUAL QUARTER</t>
  </si>
  <si>
    <t xml:space="preserve">      CUMULATIVE QUARTER</t>
  </si>
  <si>
    <t>Other creditors, accruals and deposits receivable</t>
  </si>
  <si>
    <t xml:space="preserve">  (b)</t>
  </si>
  <si>
    <t xml:space="preserve">  (c)</t>
  </si>
  <si>
    <t xml:space="preserve">  (b) </t>
  </si>
  <si>
    <t xml:space="preserve">  (d) </t>
  </si>
  <si>
    <t xml:space="preserve">  (e)</t>
  </si>
  <si>
    <t xml:space="preserve">  (f)</t>
  </si>
  <si>
    <t xml:space="preserve">  (g)</t>
  </si>
  <si>
    <t xml:space="preserve">  (h)</t>
  </si>
  <si>
    <t xml:space="preserve">  (i)</t>
  </si>
  <si>
    <t xml:space="preserve">  (l)</t>
  </si>
  <si>
    <t>Others debtors, deposits &amp; prepayment</t>
  </si>
  <si>
    <t>Reserve on consolidation</t>
  </si>
  <si>
    <t>Net tangible assets per share (RM)</t>
  </si>
  <si>
    <t>Goodwill on Consolidation</t>
  </si>
  <si>
    <t>Amount due from a related company</t>
  </si>
  <si>
    <t>Gross amount due from customers</t>
  </si>
  <si>
    <t>PRECEDING</t>
  </si>
  <si>
    <t>FINANCIAL</t>
  </si>
  <si>
    <t>Amount due to a related company</t>
  </si>
  <si>
    <t>(iii) Extraordinary items attributable to members</t>
  </si>
  <si>
    <t xml:space="preserve">       of the company</t>
  </si>
  <si>
    <t xml:space="preserve">     (sen)</t>
  </si>
  <si>
    <t xml:space="preserve">    (sen)</t>
  </si>
  <si>
    <t>Inventories</t>
  </si>
  <si>
    <t>Current assets</t>
  </si>
  <si>
    <t xml:space="preserve">Current liabilities </t>
  </si>
  <si>
    <t>Provision for taxation</t>
  </si>
  <si>
    <t>Bank borrowings</t>
  </si>
  <si>
    <t>Shareholders' funds</t>
  </si>
  <si>
    <t>Share capital</t>
  </si>
  <si>
    <t>Minority interests</t>
  </si>
  <si>
    <t>Long term borrowings</t>
  </si>
  <si>
    <t>Deferred  taxation</t>
  </si>
  <si>
    <t>Quarterly report</t>
  </si>
  <si>
    <t>deducting any provision for preference dividends,</t>
  </si>
  <si>
    <t>if any :-</t>
  </si>
  <si>
    <t>extraordinary items</t>
  </si>
  <si>
    <t>Future development properties</t>
  </si>
  <si>
    <t>Trade debtors</t>
  </si>
  <si>
    <t>Trade creditors</t>
  </si>
  <si>
    <t>Depreciation and amortisation</t>
  </si>
  <si>
    <t>Investment in a subsidiary company</t>
  </si>
  <si>
    <t>Fixed assets</t>
  </si>
  <si>
    <t>Other income</t>
  </si>
  <si>
    <t>Revenue</t>
  </si>
  <si>
    <t>Finance cost</t>
  </si>
  <si>
    <t>amortisation, exceptional items, income tax, minority</t>
  </si>
  <si>
    <t>interests and extraordinary items</t>
  </si>
  <si>
    <t>Profit/(loss) before income tax, minority interests and</t>
  </si>
  <si>
    <t>Share of profits and losses of associated companies</t>
  </si>
  <si>
    <t>extraordinary items after share of profit and losses of</t>
  </si>
  <si>
    <t>associated companies</t>
  </si>
  <si>
    <t>Income tax</t>
  </si>
  <si>
    <t xml:space="preserve">(i) Profit/(loss) after income tax before deducting </t>
  </si>
  <si>
    <t xml:space="preserve">    minority interests</t>
  </si>
  <si>
    <t>(ii) Minority interests</t>
  </si>
  <si>
    <t>Pre-acquisition profit/(loss), if applicable</t>
  </si>
  <si>
    <t xml:space="preserve">Net profit/(loss) from ordinary activity  attributable to </t>
  </si>
  <si>
    <t>members of the company</t>
  </si>
  <si>
    <t>Net profit/(loss) attributable to members of the company</t>
  </si>
  <si>
    <t xml:space="preserve"> (m)</t>
  </si>
  <si>
    <t xml:space="preserve">  (j)</t>
  </si>
  <si>
    <t xml:space="preserve"> (k)</t>
  </si>
  <si>
    <t xml:space="preserve">Earnings per share based on 2(m) above after </t>
  </si>
  <si>
    <t>Investment in associated companies</t>
  </si>
  <si>
    <t>Tax recoverable</t>
  </si>
  <si>
    <t>Development property</t>
  </si>
  <si>
    <t>AS AT END</t>
  </si>
  <si>
    <t>OF CURRENT</t>
  </si>
  <si>
    <t>YEAR ENDED</t>
  </si>
  <si>
    <t>PERIOD</t>
  </si>
  <si>
    <t xml:space="preserve">Proposed dividend </t>
  </si>
  <si>
    <t>Amount due from associated companies</t>
  </si>
  <si>
    <t>Quarterly report on consolidated results for the period ended 31/08/02. The figures have not been audited.</t>
  </si>
  <si>
    <t>(a) Basic (based on 89,664,417 ordinary shares)</t>
  </si>
  <si>
    <t>(b)Fully diluted (based 89,777,178 ordinary shares)</t>
  </si>
  <si>
    <t xml:space="preserve">Profit/(loss) before finance cost, depreciation and </t>
  </si>
  <si>
    <t>Investment</t>
  </si>
</sst>
</file>

<file path=xl/styles.xml><?xml version="1.0" encoding="utf-8"?>
<styleSheet xmlns="http://schemas.openxmlformats.org/spreadsheetml/2006/main">
  <numFmts count="63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mmmm\ d\,\ yyyy"/>
    <numFmt numFmtId="185" formatCode="_-* #,##0.0_-;\-* #,##0.0_-;_-* &quot;-&quot;??_-;_-@_-"/>
    <numFmt numFmtId="186" formatCode="_-* #,##0_-;\-* #,##0_-;_-* &quot;-&quot;??_-;_-@_-"/>
    <numFmt numFmtId="187" formatCode="00000"/>
    <numFmt numFmtId="188" formatCode="0.00_);\(0.00\)"/>
    <numFmt numFmtId="189" formatCode="0.000_);\(0.000\)"/>
    <numFmt numFmtId="190" formatCode="0.0000_);\(0.0000\)"/>
    <numFmt numFmtId="191" formatCode="0.0_);\(0.0\)"/>
    <numFmt numFmtId="192" formatCode="0_);\(0\)"/>
    <numFmt numFmtId="193" formatCode="0.00_);[Red]\(0.00\)"/>
    <numFmt numFmtId="194" formatCode="_-* #,##0.000_-;\-* #,##0.000_-;_-* &quot;-&quot;??_-;_-@_-"/>
    <numFmt numFmtId="195" formatCode="_-* #,##0.0000_-;\-* #,##0.0000_-;_-* &quot;-&quot;??_-;_-@_-"/>
    <numFmt numFmtId="196" formatCode="_(* #,##0.000_);_(* \(#,##0.000\);_(* &quot;-&quot;??_);_(@_)"/>
    <numFmt numFmtId="197" formatCode="_(* #,##0.0_);_(* \(#,##0.0\);_(* &quot;-&quot;??_);_(@_)"/>
    <numFmt numFmtId="198" formatCode="_(* #,##0_);_(* \(#,##0\);_(* &quot;-&quot;??_);_(@_)"/>
    <numFmt numFmtId="199" formatCode="0.0000"/>
    <numFmt numFmtId="200" formatCode="0.000"/>
    <numFmt numFmtId="201" formatCode="0.0"/>
    <numFmt numFmtId="202" formatCode="0.00000"/>
    <numFmt numFmtId="203" formatCode="#,##0.0_);\(#,##0.0\)"/>
    <numFmt numFmtId="204" formatCode="#,##0.000_);\(#,##0.000\)"/>
    <numFmt numFmtId="205" formatCode="#,##0.0000_);\(#,##0.0000\)"/>
    <numFmt numFmtId="206" formatCode="_(* #,##0.0000_);_(* \(#,##0.0000\);_(* &quot;-&quot;??_);_(@_)"/>
    <numFmt numFmtId="207" formatCode="0.000000000"/>
    <numFmt numFmtId="208" formatCode="0.0000000000"/>
    <numFmt numFmtId="209" formatCode="0.00000000"/>
    <numFmt numFmtId="210" formatCode="0.0000000"/>
    <numFmt numFmtId="211" formatCode="0.000000"/>
    <numFmt numFmtId="212" formatCode="#,##0.000_);[Red]\(#,##0.000\)"/>
    <numFmt numFmtId="213" formatCode="#,##0;[Red]#,##0"/>
    <numFmt numFmtId="214" formatCode="_-* #,##0.00000_-;\-* #,##0.00000_-;_-* &quot;-&quot;??_-;_-@_-"/>
    <numFmt numFmtId="215" formatCode="_-* #,##0.000000_-;\-* #,##0.000000_-;_-* &quot;-&quot;??_-;_-@_-"/>
    <numFmt numFmtId="216" formatCode="m/d/yy"/>
    <numFmt numFmtId="217" formatCode="0.0%"/>
    <numFmt numFmtId="218" formatCode="mm/dd/yy"/>
  </numFmts>
  <fonts count="1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86" fontId="4" fillId="0" borderId="0" xfId="15" applyNumberFormat="1" applyFont="1" applyAlignment="1">
      <alignment/>
    </xf>
    <xf numFmtId="186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186" fontId="4" fillId="0" borderId="1" xfId="15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5" fontId="6" fillId="0" borderId="0" xfId="0" applyNumberFormat="1" applyFont="1" applyAlignment="1">
      <alignment horizontal="center"/>
    </xf>
    <xf numFmtId="186" fontId="4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186" fontId="7" fillId="0" borderId="0" xfId="15" applyNumberFormat="1" applyFont="1" applyAlignment="1">
      <alignment/>
    </xf>
    <xf numFmtId="186" fontId="7" fillId="0" borderId="0" xfId="15" applyNumberFormat="1" applyFont="1" applyBorder="1" applyAlignment="1">
      <alignment/>
    </xf>
    <xf numFmtId="37" fontId="4" fillId="0" borderId="2" xfId="15" applyNumberFormat="1" applyFont="1" applyBorder="1" applyAlignment="1">
      <alignment/>
    </xf>
    <xf numFmtId="0" fontId="9" fillId="0" borderId="0" xfId="0" applyFont="1" applyAlignment="1">
      <alignment horizontal="center"/>
    </xf>
    <xf numFmtId="195" fontId="4" fillId="0" borderId="0" xfId="0" applyNumberFormat="1" applyFont="1" applyAlignment="1">
      <alignment/>
    </xf>
    <xf numFmtId="0" fontId="8" fillId="2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5" fontId="8" fillId="0" borderId="0" xfId="0" applyNumberFormat="1" applyFont="1" applyAlignment="1">
      <alignment horizontal="center"/>
    </xf>
    <xf numFmtId="37" fontId="7" fillId="0" borderId="0" xfId="15" applyNumberFormat="1" applyFont="1" applyAlignment="1">
      <alignment/>
    </xf>
    <xf numFmtId="41" fontId="7" fillId="0" borderId="0" xfId="15" applyNumberFormat="1" applyFont="1" applyAlignment="1">
      <alignment/>
    </xf>
    <xf numFmtId="37" fontId="7" fillId="2" borderId="0" xfId="15" applyNumberFormat="1" applyFont="1" applyFill="1" applyAlignment="1">
      <alignment/>
    </xf>
    <xf numFmtId="198" fontId="4" fillId="0" borderId="0" xfId="15" applyNumberFormat="1" applyFont="1" applyAlignment="1">
      <alignment/>
    </xf>
    <xf numFmtId="43" fontId="4" fillId="0" borderId="0" xfId="15" applyNumberFormat="1" applyFont="1" applyAlignment="1">
      <alignment/>
    </xf>
    <xf numFmtId="37" fontId="7" fillId="0" borderId="0" xfId="0" applyNumberFormat="1" applyFont="1" applyAlignment="1">
      <alignment/>
    </xf>
    <xf numFmtId="15" fontId="8" fillId="2" borderId="0" xfId="0" applyNumberFormat="1" applyFont="1" applyFill="1" applyAlignment="1">
      <alignment horizontal="center"/>
    </xf>
    <xf numFmtId="177" fontId="4" fillId="0" borderId="0" xfId="15" applyFont="1" applyAlignment="1">
      <alignment/>
    </xf>
    <xf numFmtId="0" fontId="6" fillId="2" borderId="0" xfId="0" applyFont="1" applyFill="1" applyAlignment="1">
      <alignment/>
    </xf>
    <xf numFmtId="186" fontId="4" fillId="0" borderId="3" xfId="15" applyNumberFormat="1" applyFont="1" applyBorder="1" applyAlignment="1">
      <alignment horizontal="center"/>
    </xf>
    <xf numFmtId="186" fontId="4" fillId="0" borderId="4" xfId="15" applyNumberFormat="1" applyFont="1" applyBorder="1" applyAlignment="1">
      <alignment/>
    </xf>
    <xf numFmtId="177" fontId="4" fillId="0" borderId="0" xfId="15" applyFont="1" applyBorder="1" applyAlignment="1">
      <alignment/>
    </xf>
    <xf numFmtId="198" fontId="4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86" fontId="4" fillId="0" borderId="0" xfId="15" applyNumberFormat="1" applyFont="1" applyFill="1" applyAlignment="1">
      <alignment/>
    </xf>
    <xf numFmtId="0" fontId="10" fillId="0" borderId="0" xfId="0" applyFont="1" applyAlignment="1">
      <alignment/>
    </xf>
    <xf numFmtId="37" fontId="4" fillId="0" borderId="0" xfId="15" applyNumberFormat="1" applyFont="1" applyAlignment="1">
      <alignment/>
    </xf>
    <xf numFmtId="186" fontId="4" fillId="2" borderId="5" xfId="15" applyNumberFormat="1" applyFont="1" applyFill="1" applyBorder="1" applyAlignment="1">
      <alignment horizontal="center"/>
    </xf>
    <xf numFmtId="37" fontId="4" fillId="2" borderId="5" xfId="15" applyNumberFormat="1" applyFont="1" applyFill="1" applyBorder="1" applyAlignment="1">
      <alignment horizontal="right"/>
    </xf>
    <xf numFmtId="37" fontId="4" fillId="2" borderId="0" xfId="15" applyNumberFormat="1" applyFont="1" applyFill="1" applyAlignment="1">
      <alignment horizontal="center"/>
    </xf>
    <xf numFmtId="37" fontId="4" fillId="2" borderId="0" xfId="15" applyNumberFormat="1" applyFont="1" applyFill="1" applyAlignment="1">
      <alignment horizontal="right"/>
    </xf>
    <xf numFmtId="177" fontId="4" fillId="0" borderId="5" xfId="15" applyFont="1" applyBorder="1" applyAlignment="1">
      <alignment horizontal="center"/>
    </xf>
    <xf numFmtId="177" fontId="4" fillId="2" borderId="5" xfId="15" applyFont="1" applyFill="1" applyBorder="1" applyAlignment="1">
      <alignment horizontal="center"/>
    </xf>
    <xf numFmtId="37" fontId="4" fillId="0" borderId="0" xfId="15" applyNumberFormat="1" applyFont="1" applyAlignment="1">
      <alignment horizontal="center"/>
    </xf>
    <xf numFmtId="177" fontId="4" fillId="2" borderId="5" xfId="15" applyFont="1" applyFill="1" applyBorder="1" applyAlignment="1">
      <alignment horizontal="right"/>
    </xf>
    <xf numFmtId="186" fontId="4" fillId="2" borderId="0" xfId="15" applyNumberFormat="1" applyFont="1" applyFill="1" applyAlignment="1">
      <alignment horizontal="center"/>
    </xf>
    <xf numFmtId="37" fontId="4" fillId="0" borderId="0" xfId="15" applyNumberFormat="1" applyFont="1" applyBorder="1" applyAlignment="1">
      <alignment/>
    </xf>
    <xf numFmtId="186" fontId="4" fillId="2" borderId="0" xfId="15" applyNumberFormat="1" applyFont="1" applyFill="1" applyBorder="1" applyAlignment="1">
      <alignment horizontal="center"/>
    </xf>
    <xf numFmtId="37" fontId="4" fillId="2" borderId="0" xfId="15" applyNumberFormat="1" applyFont="1" applyFill="1" applyBorder="1" applyAlignment="1">
      <alignment horizontal="right"/>
    </xf>
    <xf numFmtId="177" fontId="4" fillId="2" borderId="0" xfId="15" applyFont="1" applyFill="1" applyAlignment="1">
      <alignment horizontal="right"/>
    </xf>
    <xf numFmtId="37" fontId="4" fillId="2" borderId="2" xfId="15" applyNumberFormat="1" applyFont="1" applyFill="1" applyBorder="1" applyAlignment="1">
      <alignment horizontal="right"/>
    </xf>
    <xf numFmtId="37" fontId="4" fillId="2" borderId="4" xfId="15" applyNumberFormat="1" applyFont="1" applyFill="1" applyBorder="1" applyAlignment="1">
      <alignment horizontal="right"/>
    </xf>
    <xf numFmtId="186" fontId="4" fillId="2" borderId="4" xfId="15" applyNumberFormat="1" applyFont="1" applyFill="1" applyBorder="1" applyAlignment="1">
      <alignment horizontal="right"/>
    </xf>
    <xf numFmtId="37" fontId="4" fillId="0" borderId="6" xfId="15" applyNumberFormat="1" applyFont="1" applyBorder="1" applyAlignment="1">
      <alignment/>
    </xf>
    <xf numFmtId="37" fontId="4" fillId="2" borderId="6" xfId="15" applyNumberFormat="1" applyFont="1" applyFill="1" applyBorder="1" applyAlignment="1">
      <alignment horizontal="right"/>
    </xf>
    <xf numFmtId="177" fontId="4" fillId="2" borderId="6" xfId="15" applyFont="1" applyFill="1" applyBorder="1" applyAlignment="1">
      <alignment horizontal="right"/>
    </xf>
    <xf numFmtId="37" fontId="4" fillId="2" borderId="0" xfId="15" applyNumberFormat="1" applyFont="1" applyFill="1" applyAlignment="1">
      <alignment/>
    </xf>
    <xf numFmtId="186" fontId="4" fillId="2" borderId="0" xfId="15" applyNumberFormat="1" applyFont="1" applyFill="1" applyAlignment="1">
      <alignment/>
    </xf>
    <xf numFmtId="39" fontId="4" fillId="0" borderId="0" xfId="15" applyNumberFormat="1" applyFont="1" applyFill="1" applyAlignment="1">
      <alignment horizontal="right"/>
    </xf>
    <xf numFmtId="39" fontId="4" fillId="0" borderId="0" xfId="15" applyNumberFormat="1" applyFont="1" applyFill="1" applyAlignment="1">
      <alignment/>
    </xf>
    <xf numFmtId="177" fontId="4" fillId="0" borderId="0" xfId="15" applyFont="1" applyFill="1" applyAlignment="1">
      <alignment horizontal="right"/>
    </xf>
    <xf numFmtId="177" fontId="4" fillId="0" borderId="0" xfId="15" applyFont="1" applyFill="1" applyAlignment="1">
      <alignment horizontal="center"/>
    </xf>
    <xf numFmtId="39" fontId="4" fillId="0" borderId="0" xfId="15" applyNumberFormat="1" applyFont="1" applyAlignment="1">
      <alignment/>
    </xf>
    <xf numFmtId="177" fontId="4" fillId="2" borderId="0" xfId="15" applyFont="1" applyFill="1" applyAlignment="1">
      <alignment horizontal="center"/>
    </xf>
    <xf numFmtId="186" fontId="4" fillId="2" borderId="0" xfId="15" applyNumberFormat="1" applyFont="1" applyFill="1" applyAlignment="1">
      <alignment horizontal="right"/>
    </xf>
    <xf numFmtId="39" fontId="4" fillId="0" borderId="0" xfId="15" applyNumberFormat="1" applyFont="1" applyAlignment="1">
      <alignment horizontal="right"/>
    </xf>
    <xf numFmtId="43" fontId="4" fillId="0" borderId="0" xfId="0" applyNumberFormat="1" applyFont="1" applyAlignment="1">
      <alignment/>
    </xf>
    <xf numFmtId="0" fontId="6" fillId="0" borderId="0" xfId="0" applyFont="1" applyAlignment="1">
      <alignment horizontal="centerContinuous"/>
    </xf>
    <xf numFmtId="198" fontId="4" fillId="0" borderId="7" xfId="15" applyNumberFormat="1" applyFont="1" applyBorder="1" applyAlignment="1">
      <alignment/>
    </xf>
    <xf numFmtId="186" fontId="4" fillId="0" borderId="7" xfId="15" applyNumberFormat="1" applyFont="1" applyBorder="1" applyAlignment="1">
      <alignment/>
    </xf>
    <xf numFmtId="37" fontId="4" fillId="0" borderId="5" xfId="15" applyNumberFormat="1" applyFont="1" applyBorder="1" applyAlignment="1">
      <alignment/>
    </xf>
    <xf numFmtId="177" fontId="4" fillId="0" borderId="0" xfId="15" applyFont="1" applyAlignment="1">
      <alignment horizontal="center"/>
    </xf>
    <xf numFmtId="37" fontId="4" fillId="0" borderId="4" xfId="15" applyNumberFormat="1" applyFont="1" applyBorder="1" applyAlignment="1">
      <alignment/>
    </xf>
    <xf numFmtId="37" fontId="4" fillId="0" borderId="0" xfId="15" applyNumberFormat="1" applyFont="1" applyFill="1" applyAlignment="1">
      <alignment/>
    </xf>
    <xf numFmtId="37" fontId="4" fillId="0" borderId="5" xfId="15" applyNumberFormat="1" applyFont="1" applyFill="1" applyBorder="1" applyAlignment="1">
      <alignment horizontal="right"/>
    </xf>
    <xf numFmtId="186" fontId="4" fillId="0" borderId="5" xfId="15" applyNumberFormat="1" applyFont="1" applyFill="1" applyBorder="1" applyAlignment="1">
      <alignment horizontal="center"/>
    </xf>
    <xf numFmtId="39" fontId="4" fillId="0" borderId="0" xfId="15" applyNumberFormat="1" applyFont="1" applyFill="1" applyAlignment="1">
      <alignment horizontal="center"/>
    </xf>
    <xf numFmtId="198" fontId="4" fillId="0" borderId="1" xfId="15" applyNumberFormat="1" applyFont="1" applyBorder="1" applyAlignment="1">
      <alignment/>
    </xf>
    <xf numFmtId="0" fontId="6" fillId="0" borderId="0" xfId="0" applyFont="1" applyFill="1" applyAlignment="1">
      <alignment horizontal="center"/>
    </xf>
    <xf numFmtId="15" fontId="6" fillId="0" borderId="0" xfId="0" applyNumberFormat="1" applyFont="1" applyFill="1" applyAlignment="1">
      <alignment horizontal="center"/>
    </xf>
    <xf numFmtId="186" fontId="4" fillId="0" borderId="8" xfId="15" applyNumberFormat="1" applyFont="1" applyFill="1" applyBorder="1" applyAlignment="1">
      <alignment/>
    </xf>
    <xf numFmtId="186" fontId="4" fillId="0" borderId="3" xfId="15" applyNumberFormat="1" applyFont="1" applyFill="1" applyBorder="1" applyAlignment="1">
      <alignment/>
    </xf>
    <xf numFmtId="198" fontId="4" fillId="0" borderId="7" xfId="15" applyNumberFormat="1" applyFont="1" applyFill="1" applyBorder="1" applyAlignment="1">
      <alignment/>
    </xf>
    <xf numFmtId="186" fontId="4" fillId="0" borderId="3" xfId="15" applyNumberFormat="1" applyFont="1" applyFill="1" applyBorder="1" applyAlignment="1">
      <alignment horizontal="center"/>
    </xf>
    <xf numFmtId="186" fontId="4" fillId="0" borderId="7" xfId="15" applyNumberFormat="1" applyFont="1" applyFill="1" applyBorder="1" applyAlignment="1">
      <alignment/>
    </xf>
    <xf numFmtId="198" fontId="4" fillId="0" borderId="0" xfId="15" applyNumberFormat="1" applyFont="1" applyFill="1" applyAlignment="1">
      <alignment/>
    </xf>
    <xf numFmtId="198" fontId="4" fillId="0" borderId="1" xfId="15" applyNumberFormat="1" applyFont="1" applyFill="1" applyBorder="1" applyAlignment="1">
      <alignment/>
    </xf>
    <xf numFmtId="186" fontId="4" fillId="0" borderId="0" xfId="15" applyNumberFormat="1" applyFont="1" applyFill="1" applyBorder="1" applyAlignment="1">
      <alignment/>
    </xf>
    <xf numFmtId="37" fontId="4" fillId="0" borderId="2" xfId="15" applyNumberFormat="1" applyFont="1" applyFill="1" applyBorder="1" applyAlignment="1">
      <alignment/>
    </xf>
    <xf numFmtId="186" fontId="4" fillId="0" borderId="4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186" fontId="4" fillId="0" borderId="1" xfId="15" applyNumberFormat="1" applyFont="1" applyFill="1" applyBorder="1" applyAlignment="1">
      <alignment/>
    </xf>
    <xf numFmtId="43" fontId="4" fillId="0" borderId="0" xfId="15" applyNumberFormat="1" applyFont="1" applyFill="1" applyAlignment="1">
      <alignment/>
    </xf>
    <xf numFmtId="177" fontId="4" fillId="0" borderId="0" xfId="15" applyFont="1" applyFill="1" applyAlignment="1">
      <alignment/>
    </xf>
    <xf numFmtId="198" fontId="4" fillId="0" borderId="0" xfId="15" applyNumberFormat="1" applyFont="1" applyAlignment="1">
      <alignment horizontal="center"/>
    </xf>
    <xf numFmtId="43" fontId="4" fillId="0" borderId="0" xfId="15" applyNumberFormat="1" applyFont="1" applyFill="1" applyAlignment="1">
      <alignment horizontal="right"/>
    </xf>
    <xf numFmtId="177" fontId="4" fillId="2" borderId="0" xfId="15" applyFont="1" applyFill="1" applyAlignment="1">
      <alignment/>
    </xf>
    <xf numFmtId="177" fontId="4" fillId="0" borderId="2" xfId="15" applyFont="1" applyBorder="1" applyAlignment="1">
      <alignment/>
    </xf>
    <xf numFmtId="177" fontId="4" fillId="2" borderId="2" xfId="15" applyFont="1" applyFill="1" applyBorder="1" applyAlignment="1">
      <alignment horizontal="right"/>
    </xf>
    <xf numFmtId="186" fontId="4" fillId="0" borderId="8" xfId="15" applyNumberFormat="1" applyFont="1" applyBorder="1" applyAlignment="1">
      <alignment/>
    </xf>
    <xf numFmtId="186" fontId="4" fillId="0" borderId="3" xfId="15" applyNumberFormat="1" applyFont="1" applyBorder="1" applyAlignment="1">
      <alignment/>
    </xf>
    <xf numFmtId="198" fontId="4" fillId="0" borderId="0" xfId="15" applyNumberFormat="1" applyFont="1" applyBorder="1" applyAlignment="1">
      <alignment/>
    </xf>
    <xf numFmtId="186" fontId="4" fillId="0" borderId="5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85"/>
  <sheetViews>
    <sheetView showGridLines="0" workbookViewId="0" topLeftCell="A1">
      <selection activeCell="G20" sqref="G20"/>
    </sheetView>
  </sheetViews>
  <sheetFormatPr defaultColWidth="9.33203125" defaultRowHeight="12.75"/>
  <cols>
    <col min="1" max="1" width="4" style="1" customWidth="1"/>
    <col min="2" max="2" width="47" style="1" customWidth="1"/>
    <col min="3" max="3" width="13.33203125" style="1" customWidth="1"/>
    <col min="4" max="4" width="1.3359375" style="1" customWidth="1"/>
    <col min="5" max="5" width="17.33203125" style="1" customWidth="1"/>
    <col min="6" max="6" width="2" style="1" customWidth="1"/>
    <col min="7" max="7" width="13" style="1" customWidth="1"/>
    <col min="8" max="8" width="1.171875" style="1" customWidth="1"/>
    <col min="9" max="9" width="17.5" style="1" customWidth="1"/>
    <col min="10" max="16384" width="9.33203125" style="1" customWidth="1"/>
  </cols>
  <sheetData>
    <row r="1" s="8" customFormat="1" ht="14.25">
      <c r="A1" s="40" t="s">
        <v>61</v>
      </c>
    </row>
    <row r="2" s="8" customFormat="1" ht="9.75" customHeight="1"/>
    <row r="3" spans="1:10" s="8" customFormat="1" ht="12">
      <c r="A3" s="8" t="s">
        <v>101</v>
      </c>
      <c r="I3" s="33"/>
      <c r="J3" s="33"/>
    </row>
    <row r="5" spans="1:2" ht="12">
      <c r="A5" s="8" t="s">
        <v>0</v>
      </c>
      <c r="B5" s="23"/>
    </row>
    <row r="6" spans="3:9" s="12" customFormat="1" ht="11.25">
      <c r="C6" s="13" t="s">
        <v>25</v>
      </c>
      <c r="D6" s="13"/>
      <c r="E6" s="13"/>
      <c r="F6" s="13"/>
      <c r="G6" s="13" t="s">
        <v>26</v>
      </c>
      <c r="H6" s="13"/>
      <c r="I6" s="13"/>
    </row>
    <row r="7" spans="3:9" s="12" customFormat="1" ht="11.25">
      <c r="C7" s="14" t="s">
        <v>1</v>
      </c>
      <c r="D7" s="14"/>
      <c r="E7" s="20" t="s">
        <v>2</v>
      </c>
      <c r="F7" s="14"/>
      <c r="G7" s="14" t="s">
        <v>3</v>
      </c>
      <c r="H7" s="14"/>
      <c r="I7" s="20" t="s">
        <v>2</v>
      </c>
    </row>
    <row r="8" spans="3:9" s="12" customFormat="1" ht="11.25">
      <c r="C8" s="14" t="s">
        <v>4</v>
      </c>
      <c r="D8" s="14"/>
      <c r="E8" s="20" t="s">
        <v>5</v>
      </c>
      <c r="F8" s="14"/>
      <c r="G8" s="14" t="s">
        <v>4</v>
      </c>
      <c r="H8" s="14"/>
      <c r="I8" s="20" t="s">
        <v>5</v>
      </c>
    </row>
    <row r="9" spans="3:9" s="12" customFormat="1" ht="11.25">
      <c r="C9" s="14" t="s">
        <v>17</v>
      </c>
      <c r="D9" s="14"/>
      <c r="E9" s="20" t="s">
        <v>17</v>
      </c>
      <c r="F9" s="14"/>
      <c r="G9" s="14" t="s">
        <v>6</v>
      </c>
      <c r="H9" s="14"/>
      <c r="I9" s="20" t="s">
        <v>98</v>
      </c>
    </row>
    <row r="10" spans="3:9" s="12" customFormat="1" ht="11.25">
      <c r="C10" s="24">
        <v>37499</v>
      </c>
      <c r="D10" s="14"/>
      <c r="E10" s="31">
        <v>37134</v>
      </c>
      <c r="F10" s="14"/>
      <c r="G10" s="24">
        <v>37499</v>
      </c>
      <c r="H10" s="14"/>
      <c r="I10" s="31">
        <v>37134</v>
      </c>
    </row>
    <row r="11" spans="3:9" s="12" customFormat="1" ht="11.25">
      <c r="C11" s="14" t="s">
        <v>7</v>
      </c>
      <c r="D11" s="14"/>
      <c r="E11" s="20" t="s">
        <v>7</v>
      </c>
      <c r="F11" s="14"/>
      <c r="G11" s="14" t="s">
        <v>7</v>
      </c>
      <c r="H11" s="14"/>
      <c r="I11" s="20" t="s">
        <v>7</v>
      </c>
    </row>
    <row r="12" spans="3:9" s="12" customFormat="1" ht="11.25">
      <c r="C12" s="25"/>
      <c r="D12" s="25"/>
      <c r="E12" s="27"/>
      <c r="F12" s="25"/>
      <c r="G12" s="25"/>
      <c r="H12" s="25"/>
      <c r="I12" s="27"/>
    </row>
    <row r="13" spans="1:9" s="12" customFormat="1" ht="12.75" thickBot="1">
      <c r="A13" s="1" t="s">
        <v>8</v>
      </c>
      <c r="B13" s="1" t="s">
        <v>72</v>
      </c>
      <c r="C13" s="75">
        <v>19842</v>
      </c>
      <c r="D13" s="41"/>
      <c r="E13" s="80">
        <v>25359</v>
      </c>
      <c r="F13" s="41"/>
      <c r="G13" s="75">
        <v>95541</v>
      </c>
      <c r="H13" s="41"/>
      <c r="I13" s="79">
        <v>119430</v>
      </c>
    </row>
    <row r="14" spans="1:9" s="12" customFormat="1" ht="12">
      <c r="A14" s="1"/>
      <c r="B14" s="1"/>
      <c r="C14" s="41"/>
      <c r="D14" s="41"/>
      <c r="E14" s="44"/>
      <c r="F14" s="41"/>
      <c r="G14" s="41"/>
      <c r="H14" s="41"/>
      <c r="I14" s="45"/>
    </row>
    <row r="15" spans="1:9" s="12" customFormat="1" ht="12.75" thickBot="1">
      <c r="A15" s="1" t="s">
        <v>28</v>
      </c>
      <c r="B15" s="1" t="s">
        <v>9</v>
      </c>
      <c r="C15" s="107">
        <v>0</v>
      </c>
      <c r="D15" s="41"/>
      <c r="E15" s="47">
        <v>0</v>
      </c>
      <c r="F15" s="41"/>
      <c r="G15" s="46">
        <v>0</v>
      </c>
      <c r="H15" s="48"/>
      <c r="I15" s="49">
        <v>0</v>
      </c>
    </row>
    <row r="16" spans="1:9" s="12" customFormat="1" ht="12">
      <c r="A16" s="1"/>
      <c r="B16" s="1"/>
      <c r="C16" s="41"/>
      <c r="D16" s="41"/>
      <c r="E16" s="50"/>
      <c r="F16" s="41"/>
      <c r="G16" s="41"/>
      <c r="H16" s="41"/>
      <c r="I16" s="45"/>
    </row>
    <row r="17" spans="1:9" s="12" customFormat="1" ht="12.75" thickBot="1">
      <c r="A17" s="1" t="s">
        <v>29</v>
      </c>
      <c r="B17" s="1" t="s">
        <v>71</v>
      </c>
      <c r="C17" s="75">
        <v>138</v>
      </c>
      <c r="D17" s="41"/>
      <c r="E17" s="42">
        <v>110</v>
      </c>
      <c r="F17" s="41"/>
      <c r="G17" s="75">
        <v>921</v>
      </c>
      <c r="H17" s="41"/>
      <c r="I17" s="43">
        <v>593</v>
      </c>
    </row>
    <row r="18" spans="1:9" s="12" customFormat="1" ht="12">
      <c r="A18" s="1"/>
      <c r="B18" s="1"/>
      <c r="C18" s="51"/>
      <c r="D18" s="51"/>
      <c r="E18" s="52"/>
      <c r="F18" s="51"/>
      <c r="G18" s="51"/>
      <c r="H18" s="51"/>
      <c r="I18" s="53"/>
    </row>
    <row r="19" spans="1:9" s="12" customFormat="1" ht="12">
      <c r="A19" s="1"/>
      <c r="B19" s="1"/>
      <c r="C19" s="41"/>
      <c r="D19" s="41"/>
      <c r="E19" s="50"/>
      <c r="F19" s="41"/>
      <c r="G19" s="41"/>
      <c r="H19" s="41"/>
      <c r="I19" s="45"/>
    </row>
    <row r="20" spans="1:10" s="12" customFormat="1" ht="12">
      <c r="A20" s="1" t="s">
        <v>10</v>
      </c>
      <c r="B20" s="1" t="s">
        <v>104</v>
      </c>
      <c r="C20" s="41">
        <v>-33677</v>
      </c>
      <c r="D20" s="41"/>
      <c r="E20" s="50">
        <v>1737</v>
      </c>
      <c r="F20" s="41"/>
      <c r="G20" s="41">
        <v>-30236</v>
      </c>
      <c r="H20" s="41">
        <f>-H24-H26+H30</f>
        <v>0</v>
      </c>
      <c r="I20" s="41">
        <v>10468</v>
      </c>
      <c r="J20" s="15"/>
    </row>
    <row r="21" spans="1:10" s="12" customFormat="1" ht="12">
      <c r="A21" s="1"/>
      <c r="B21" s="1" t="s">
        <v>74</v>
      </c>
      <c r="C21" s="41"/>
      <c r="D21" s="41"/>
      <c r="E21" s="50"/>
      <c r="F21" s="41"/>
      <c r="G21" s="41"/>
      <c r="H21" s="41"/>
      <c r="I21" s="45"/>
      <c r="J21" s="15"/>
    </row>
    <row r="22" spans="1:10" s="12" customFormat="1" ht="12">
      <c r="A22" s="1"/>
      <c r="B22" s="1" t="s">
        <v>75</v>
      </c>
      <c r="C22" s="41"/>
      <c r="D22" s="41"/>
      <c r="E22" s="50"/>
      <c r="F22" s="41"/>
      <c r="G22" s="41"/>
      <c r="H22" s="41"/>
      <c r="I22" s="45"/>
      <c r="J22" s="15"/>
    </row>
    <row r="23" spans="1:10" s="12" customFormat="1" ht="12">
      <c r="A23" s="1"/>
      <c r="B23" s="1"/>
      <c r="C23" s="41"/>
      <c r="D23" s="41"/>
      <c r="E23" s="50"/>
      <c r="F23" s="41"/>
      <c r="G23" s="41"/>
      <c r="H23" s="41"/>
      <c r="I23" s="45"/>
      <c r="J23" s="15"/>
    </row>
    <row r="24" spans="1:10" s="12" customFormat="1" ht="12">
      <c r="A24" s="1" t="s">
        <v>30</v>
      </c>
      <c r="B24" s="1" t="s">
        <v>73</v>
      </c>
      <c r="C24" s="41">
        <v>-325</v>
      </c>
      <c r="D24" s="41"/>
      <c r="E24" s="45">
        <v>-534</v>
      </c>
      <c r="F24" s="41"/>
      <c r="G24" s="41">
        <v>-1385</v>
      </c>
      <c r="H24" s="41"/>
      <c r="I24" s="45">
        <v>-1957</v>
      </c>
      <c r="J24" s="26"/>
    </row>
    <row r="25" spans="1:10" s="12" customFormat="1" ht="12">
      <c r="A25" s="1"/>
      <c r="B25" s="1"/>
      <c r="C25" s="41"/>
      <c r="D25" s="41"/>
      <c r="E25" s="50"/>
      <c r="F25" s="41"/>
      <c r="G25" s="41"/>
      <c r="H25" s="41"/>
      <c r="I25" s="45"/>
      <c r="J25" s="15"/>
    </row>
    <row r="26" spans="1:10" s="12" customFormat="1" ht="12">
      <c r="A26" s="1" t="s">
        <v>29</v>
      </c>
      <c r="B26" s="1" t="s">
        <v>68</v>
      </c>
      <c r="C26" s="41">
        <v>-315</v>
      </c>
      <c r="D26" s="41"/>
      <c r="E26" s="45">
        <v>-551</v>
      </c>
      <c r="F26" s="41"/>
      <c r="G26" s="41">
        <v>-2289</v>
      </c>
      <c r="H26" s="41"/>
      <c r="I26" s="45">
        <v>-2454</v>
      </c>
      <c r="J26" s="26"/>
    </row>
    <row r="27" spans="1:10" s="12" customFormat="1" ht="12">
      <c r="A27" s="1"/>
      <c r="B27" s="1"/>
      <c r="C27" s="41"/>
      <c r="D27" s="41"/>
      <c r="E27" s="45"/>
      <c r="F27" s="41"/>
      <c r="G27" s="41"/>
      <c r="H27" s="41"/>
      <c r="I27" s="45"/>
      <c r="J27" s="16"/>
    </row>
    <row r="28" spans="1:10" s="12" customFormat="1" ht="12">
      <c r="A28" s="1" t="s">
        <v>31</v>
      </c>
      <c r="B28" s="1" t="s">
        <v>11</v>
      </c>
      <c r="C28" s="32">
        <v>0</v>
      </c>
      <c r="D28" s="41"/>
      <c r="E28" s="69">
        <v>0</v>
      </c>
      <c r="F28" s="41"/>
      <c r="G28" s="32">
        <v>0</v>
      </c>
      <c r="H28" s="41"/>
      <c r="I28" s="69">
        <v>0</v>
      </c>
      <c r="J28" s="15"/>
    </row>
    <row r="29" spans="1:10" s="12" customFormat="1" ht="12">
      <c r="A29" s="1"/>
      <c r="B29" s="1"/>
      <c r="C29" s="17"/>
      <c r="D29" s="41"/>
      <c r="E29" s="55"/>
      <c r="F29" s="41"/>
      <c r="G29" s="17"/>
      <c r="H29" s="41"/>
      <c r="I29" s="55"/>
      <c r="J29" s="15"/>
    </row>
    <row r="30" spans="1:10" s="12" customFormat="1" ht="13.5" customHeight="1">
      <c r="A30" s="1" t="s">
        <v>32</v>
      </c>
      <c r="B30" s="1" t="s">
        <v>76</v>
      </c>
      <c r="C30" s="41">
        <f>SUM(C20:C28)</f>
        <v>-34317</v>
      </c>
      <c r="D30" s="41"/>
      <c r="E30" s="45">
        <f>SUM(E19:E29)</f>
        <v>652</v>
      </c>
      <c r="F30" s="41"/>
      <c r="G30" s="41">
        <f>SUM(G20:G29)</f>
        <v>-33910</v>
      </c>
      <c r="H30" s="41"/>
      <c r="I30" s="45">
        <f>SUM(I20:I29)</f>
        <v>6057</v>
      </c>
      <c r="J30" s="15"/>
    </row>
    <row r="31" spans="1:10" s="12" customFormat="1" ht="12">
      <c r="A31" s="1"/>
      <c r="B31" s="1" t="s">
        <v>64</v>
      </c>
      <c r="C31" s="41"/>
      <c r="D31" s="41"/>
      <c r="E31" s="45"/>
      <c r="F31" s="41"/>
      <c r="G31" s="41"/>
      <c r="H31" s="41"/>
      <c r="I31" s="45"/>
      <c r="J31" s="15"/>
    </row>
    <row r="32" spans="1:10" s="12" customFormat="1" ht="12">
      <c r="A32" s="1"/>
      <c r="B32" s="1"/>
      <c r="C32" s="41"/>
      <c r="D32" s="41"/>
      <c r="E32" s="45"/>
      <c r="F32" s="41"/>
      <c r="G32" s="41"/>
      <c r="H32" s="41"/>
      <c r="I32" s="45"/>
      <c r="J32" s="15"/>
    </row>
    <row r="33" spans="1:10" s="12" customFormat="1" ht="12">
      <c r="A33" s="1" t="s">
        <v>33</v>
      </c>
      <c r="B33" s="1" t="s">
        <v>77</v>
      </c>
      <c r="C33" s="78">
        <v>-9</v>
      </c>
      <c r="D33" s="41"/>
      <c r="E33" s="41">
        <v>8</v>
      </c>
      <c r="F33" s="41"/>
      <c r="G33" s="41">
        <v>-27</v>
      </c>
      <c r="H33" s="41"/>
      <c r="I33" s="45">
        <v>-1</v>
      </c>
      <c r="J33" s="15"/>
    </row>
    <row r="34" spans="1:10" s="12" customFormat="1" ht="12">
      <c r="A34" s="1"/>
      <c r="B34" s="1"/>
      <c r="C34" s="17"/>
      <c r="D34" s="41"/>
      <c r="E34" s="55"/>
      <c r="F34" s="41"/>
      <c r="G34" s="17"/>
      <c r="H34" s="41"/>
      <c r="I34" s="55"/>
      <c r="J34" s="15"/>
    </row>
    <row r="35" spans="1:10" s="12" customFormat="1" ht="12">
      <c r="A35" s="1" t="s">
        <v>34</v>
      </c>
      <c r="B35" s="1" t="s">
        <v>76</v>
      </c>
      <c r="C35" s="41">
        <f>SUM(C30:C34)</f>
        <v>-34326</v>
      </c>
      <c r="D35" s="41"/>
      <c r="E35" s="53">
        <f>SUM(E30:E34)</f>
        <v>660</v>
      </c>
      <c r="F35" s="41"/>
      <c r="G35" s="41">
        <f>SUM(G30:G34)</f>
        <v>-33937</v>
      </c>
      <c r="H35" s="41"/>
      <c r="I35" s="53">
        <f>SUM(I30:I34)</f>
        <v>6056</v>
      </c>
      <c r="J35" s="15"/>
    </row>
    <row r="36" spans="1:10" s="12" customFormat="1" ht="12">
      <c r="A36" s="1"/>
      <c r="B36" s="1" t="s">
        <v>78</v>
      </c>
      <c r="C36" s="41"/>
      <c r="D36" s="41"/>
      <c r="E36" s="45"/>
      <c r="F36" s="41"/>
      <c r="G36" s="41"/>
      <c r="H36" s="41"/>
      <c r="I36" s="45"/>
      <c r="J36" s="15"/>
    </row>
    <row r="37" spans="1:10" s="12" customFormat="1" ht="12">
      <c r="A37" s="1"/>
      <c r="B37" s="1" t="s">
        <v>79</v>
      </c>
      <c r="C37" s="41"/>
      <c r="D37" s="41"/>
      <c r="E37" s="45"/>
      <c r="F37" s="41"/>
      <c r="G37" s="41"/>
      <c r="H37" s="41"/>
      <c r="I37" s="45"/>
      <c r="J37" s="15"/>
    </row>
    <row r="38" spans="1:10" s="12" customFormat="1" ht="12">
      <c r="A38" s="1"/>
      <c r="B38" s="1"/>
      <c r="C38" s="41"/>
      <c r="D38" s="41"/>
      <c r="E38" s="45"/>
      <c r="F38" s="41"/>
      <c r="G38" s="41"/>
      <c r="H38" s="41"/>
      <c r="I38" s="45"/>
      <c r="J38" s="15"/>
    </row>
    <row r="39" spans="1:10" s="12" customFormat="1" ht="12">
      <c r="A39" s="1" t="s">
        <v>35</v>
      </c>
      <c r="B39" s="1" t="s">
        <v>80</v>
      </c>
      <c r="C39" s="41">
        <v>1455</v>
      </c>
      <c r="D39" s="41"/>
      <c r="E39" s="45">
        <v>-192</v>
      </c>
      <c r="F39" s="41"/>
      <c r="G39" s="41">
        <v>1352</v>
      </c>
      <c r="H39" s="41"/>
      <c r="I39" s="45">
        <v>2490</v>
      </c>
      <c r="J39" s="15"/>
    </row>
    <row r="40" spans="1:10" s="12" customFormat="1" ht="12">
      <c r="A40" s="1"/>
      <c r="B40" s="1"/>
      <c r="C40" s="17"/>
      <c r="D40" s="41"/>
      <c r="E40" s="55"/>
      <c r="F40" s="41"/>
      <c r="G40" s="17"/>
      <c r="H40" s="41"/>
      <c r="I40" s="55"/>
      <c r="J40" s="15"/>
    </row>
    <row r="41" spans="1:10" s="12" customFormat="1" ht="12">
      <c r="A41" s="1" t="s">
        <v>36</v>
      </c>
      <c r="B41" s="1" t="s">
        <v>81</v>
      </c>
      <c r="C41" s="41">
        <f>SUM(C35:C40)</f>
        <v>-32871</v>
      </c>
      <c r="D41" s="41"/>
      <c r="E41" s="45">
        <f>SUM(E35:E40)</f>
        <v>468</v>
      </c>
      <c r="F41" s="41"/>
      <c r="G41" s="41">
        <f>SUM(G35:G40)</f>
        <v>-32585</v>
      </c>
      <c r="H41" s="41"/>
      <c r="I41" s="45">
        <f>SUM(I35:I40)</f>
        <v>8546</v>
      </c>
      <c r="J41" s="15"/>
    </row>
    <row r="42" spans="1:10" s="12" customFormat="1" ht="12">
      <c r="A42" s="1"/>
      <c r="B42" s="1" t="s">
        <v>82</v>
      </c>
      <c r="C42" s="41"/>
      <c r="D42" s="41"/>
      <c r="E42" s="45"/>
      <c r="F42" s="41"/>
      <c r="G42" s="41"/>
      <c r="H42" s="41"/>
      <c r="I42" s="45"/>
      <c r="J42" s="15"/>
    </row>
    <row r="43" spans="1:10" s="12" customFormat="1" ht="12">
      <c r="A43" s="1"/>
      <c r="B43" s="1"/>
      <c r="C43" s="41"/>
      <c r="D43" s="41"/>
      <c r="E43" s="45"/>
      <c r="F43" s="41"/>
      <c r="G43" s="41"/>
      <c r="H43" s="41"/>
      <c r="I43" s="45"/>
      <c r="J43" s="15"/>
    </row>
    <row r="44" spans="1:10" s="12" customFormat="1" ht="12">
      <c r="A44" s="1"/>
      <c r="B44" s="1" t="s">
        <v>83</v>
      </c>
      <c r="C44" s="41">
        <v>52</v>
      </c>
      <c r="D44" s="41"/>
      <c r="E44" s="45">
        <v>-53</v>
      </c>
      <c r="F44" s="41"/>
      <c r="G44" s="41">
        <v>-5</v>
      </c>
      <c r="H44" s="41"/>
      <c r="I44" s="45">
        <v>-155</v>
      </c>
      <c r="J44" s="15"/>
    </row>
    <row r="45" spans="1:10" s="12" customFormat="1" ht="12">
      <c r="A45" s="1"/>
      <c r="B45" s="1"/>
      <c r="C45" s="51"/>
      <c r="D45" s="51"/>
      <c r="E45" s="53"/>
      <c r="F45" s="51"/>
      <c r="G45" s="51"/>
      <c r="H45" s="51"/>
      <c r="I45" s="53"/>
      <c r="J45" s="15"/>
    </row>
    <row r="46" spans="1:10" s="12" customFormat="1" ht="12">
      <c r="A46" s="1" t="s">
        <v>89</v>
      </c>
      <c r="B46" s="1" t="s">
        <v>84</v>
      </c>
      <c r="C46" s="102">
        <v>0</v>
      </c>
      <c r="D46" s="32"/>
      <c r="E46" s="103">
        <v>0</v>
      </c>
      <c r="F46" s="32"/>
      <c r="G46" s="102">
        <v>0</v>
      </c>
      <c r="H46" s="32"/>
      <c r="I46" s="103">
        <v>0</v>
      </c>
      <c r="J46" s="15"/>
    </row>
    <row r="47" spans="1:10" s="12" customFormat="1" ht="12">
      <c r="A47" s="1"/>
      <c r="B47" s="1"/>
      <c r="C47" s="51"/>
      <c r="D47" s="41"/>
      <c r="E47" s="53"/>
      <c r="F47" s="41"/>
      <c r="G47" s="51"/>
      <c r="H47" s="41"/>
      <c r="I47" s="53"/>
      <c r="J47" s="15"/>
    </row>
    <row r="48" spans="1:9" s="12" customFormat="1" ht="12">
      <c r="A48" s="1" t="s">
        <v>90</v>
      </c>
      <c r="B48" s="1" t="s">
        <v>85</v>
      </c>
      <c r="C48" s="41">
        <f>SUM(C41:C46)</f>
        <v>-32819</v>
      </c>
      <c r="D48" s="41"/>
      <c r="E48" s="41">
        <f>SUM(E41:E46)</f>
        <v>415</v>
      </c>
      <c r="F48" s="41"/>
      <c r="G48" s="41">
        <f>SUM(G41:G46)</f>
        <v>-32590</v>
      </c>
      <c r="H48" s="41"/>
      <c r="I48" s="41">
        <f>SUM(I41:I46)</f>
        <v>8391</v>
      </c>
    </row>
    <row r="49" spans="1:9" s="12" customFormat="1" ht="12">
      <c r="A49" s="1"/>
      <c r="B49" s="1" t="s">
        <v>86</v>
      </c>
      <c r="C49" s="41"/>
      <c r="D49" s="41"/>
      <c r="E49" s="45"/>
      <c r="F49" s="41"/>
      <c r="G49" s="41"/>
      <c r="H49" s="41"/>
      <c r="I49" s="45"/>
    </row>
    <row r="50" spans="1:9" s="12" customFormat="1" ht="12">
      <c r="A50" s="1"/>
      <c r="B50" s="1"/>
      <c r="C50" s="41"/>
      <c r="D50" s="41"/>
      <c r="E50" s="45"/>
      <c r="F50" s="41"/>
      <c r="G50" s="41"/>
      <c r="H50" s="41"/>
      <c r="I50" s="45"/>
    </row>
    <row r="51" spans="1:9" s="12" customFormat="1" ht="12">
      <c r="A51" s="1" t="s">
        <v>37</v>
      </c>
      <c r="B51" s="1" t="s">
        <v>12</v>
      </c>
      <c r="C51" s="76">
        <v>0</v>
      </c>
      <c r="D51" s="48"/>
      <c r="E51" s="54">
        <v>0</v>
      </c>
      <c r="F51" s="48"/>
      <c r="G51" s="76">
        <v>0</v>
      </c>
      <c r="H51" s="41"/>
      <c r="I51" s="54">
        <v>0</v>
      </c>
    </row>
    <row r="52" spans="1:9" s="12" customFormat="1" ht="12">
      <c r="A52" s="1"/>
      <c r="B52" s="1" t="s">
        <v>13</v>
      </c>
      <c r="C52" s="76">
        <v>0</v>
      </c>
      <c r="D52" s="48"/>
      <c r="E52" s="54">
        <v>0</v>
      </c>
      <c r="F52" s="48"/>
      <c r="G52" s="76">
        <v>0</v>
      </c>
      <c r="H52" s="41"/>
      <c r="I52" s="54">
        <v>0</v>
      </c>
    </row>
    <row r="53" spans="1:9" s="12" customFormat="1" ht="12">
      <c r="A53" s="1"/>
      <c r="B53" s="1" t="s">
        <v>47</v>
      </c>
      <c r="C53" s="99">
        <v>0</v>
      </c>
      <c r="D53" s="48"/>
      <c r="E53" s="54">
        <v>0</v>
      </c>
      <c r="F53" s="48"/>
      <c r="G53" s="99">
        <v>0</v>
      </c>
      <c r="H53" s="41"/>
      <c r="I53" s="54">
        <v>0</v>
      </c>
    </row>
    <row r="54" spans="1:9" s="12" customFormat="1" ht="12">
      <c r="A54" s="1"/>
      <c r="B54" s="1" t="s">
        <v>48</v>
      </c>
      <c r="C54" s="48"/>
      <c r="D54" s="41"/>
      <c r="E54" s="45"/>
      <c r="F54" s="51"/>
      <c r="G54" s="48"/>
      <c r="H54" s="41"/>
      <c r="I54" s="54"/>
    </row>
    <row r="55" spans="1:9" s="12" customFormat="1" ht="12">
      <c r="A55" s="1"/>
      <c r="B55" s="1"/>
      <c r="C55" s="41"/>
      <c r="D55" s="51"/>
      <c r="E55" s="45"/>
      <c r="F55" s="51"/>
      <c r="G55" s="41"/>
      <c r="H55" s="51"/>
      <c r="I55" s="54"/>
    </row>
    <row r="56" spans="1:9" s="12" customFormat="1" ht="12">
      <c r="A56" s="1" t="s">
        <v>88</v>
      </c>
      <c r="B56" s="1" t="s">
        <v>87</v>
      </c>
      <c r="C56" s="77">
        <f>SUM(C48:C55)</f>
        <v>-32819</v>
      </c>
      <c r="D56" s="51"/>
      <c r="E56" s="56">
        <f>SUM(E48:E55)</f>
        <v>415</v>
      </c>
      <c r="F56" s="51"/>
      <c r="G56" s="77">
        <f>SUM(G48:G55)</f>
        <v>-32590</v>
      </c>
      <c r="H56" s="51"/>
      <c r="I56" s="57">
        <f>SUM(I48:I55)</f>
        <v>8391</v>
      </c>
    </row>
    <row r="57" spans="1:9" s="12" customFormat="1" ht="7.5" customHeight="1" thickBot="1">
      <c r="A57" s="1"/>
      <c r="B57" s="1"/>
      <c r="C57" s="58"/>
      <c r="D57" s="51"/>
      <c r="E57" s="59"/>
      <c r="F57" s="51"/>
      <c r="G57" s="58"/>
      <c r="H57" s="51"/>
      <c r="I57" s="60"/>
    </row>
    <row r="58" spans="1:9" s="12" customFormat="1" ht="12.75" thickTop="1">
      <c r="A58" s="1" t="s">
        <v>14</v>
      </c>
      <c r="B58" s="1"/>
      <c r="C58" s="41"/>
      <c r="D58" s="51"/>
      <c r="E58" s="45"/>
      <c r="F58" s="51"/>
      <c r="G58" s="41"/>
      <c r="H58" s="51"/>
      <c r="I58" s="45"/>
    </row>
    <row r="59" spans="1:9" s="12" customFormat="1" ht="12">
      <c r="A59" s="1">
        <v>3</v>
      </c>
      <c r="B59" s="1" t="s">
        <v>91</v>
      </c>
      <c r="C59" s="41"/>
      <c r="D59" s="51"/>
      <c r="E59" s="45"/>
      <c r="F59" s="51"/>
      <c r="G59" s="41"/>
      <c r="H59" s="51"/>
      <c r="I59" s="45"/>
    </row>
    <row r="60" spans="1:9" s="12" customFormat="1" ht="12">
      <c r="A60" s="1"/>
      <c r="B60" s="1" t="s">
        <v>62</v>
      </c>
      <c r="C60" s="41"/>
      <c r="D60" s="4"/>
      <c r="E60" s="45"/>
      <c r="F60" s="4"/>
      <c r="G60" s="41"/>
      <c r="H60" s="4"/>
      <c r="I60" s="45"/>
    </row>
    <row r="61" spans="1:9" s="12" customFormat="1" ht="12">
      <c r="A61" s="1"/>
      <c r="B61" s="1" t="s">
        <v>63</v>
      </c>
      <c r="C61" s="41"/>
      <c r="D61" s="4"/>
      <c r="E61" s="45"/>
      <c r="F61" s="4"/>
      <c r="G61" s="61"/>
      <c r="H61" s="4"/>
      <c r="I61" s="45"/>
    </row>
    <row r="62" spans="1:9" s="12" customFormat="1" ht="9" customHeight="1">
      <c r="A62" s="1"/>
      <c r="B62" s="1"/>
      <c r="C62" s="70"/>
      <c r="D62" s="4"/>
      <c r="E62" s="45"/>
      <c r="F62" s="4"/>
      <c r="G62" s="62"/>
      <c r="H62" s="4"/>
      <c r="I62" s="54"/>
    </row>
    <row r="63" spans="1:10" s="12" customFormat="1" ht="12">
      <c r="A63" s="1"/>
      <c r="B63" s="1" t="s">
        <v>102</v>
      </c>
      <c r="C63" s="81">
        <v>-36.6</v>
      </c>
      <c r="D63" s="64"/>
      <c r="E63" s="63">
        <v>0.48</v>
      </c>
      <c r="F63" s="64"/>
      <c r="G63" s="63">
        <v>-36.35</v>
      </c>
      <c r="H63" s="64"/>
      <c r="I63" s="65">
        <v>9.65</v>
      </c>
      <c r="J63" s="30"/>
    </row>
    <row r="64" spans="1:10" s="12" customFormat="1" ht="12">
      <c r="A64" s="1"/>
      <c r="B64" s="1" t="s">
        <v>50</v>
      </c>
      <c r="C64" s="81"/>
      <c r="D64" s="64"/>
      <c r="E64" s="63"/>
      <c r="F64" s="64"/>
      <c r="G64" s="63"/>
      <c r="H64" s="64"/>
      <c r="I64" s="65"/>
      <c r="J64" s="30"/>
    </row>
    <row r="65" spans="1:10" s="12" customFormat="1" ht="9" customHeight="1">
      <c r="A65" s="1"/>
      <c r="B65" s="1"/>
      <c r="C65" s="81"/>
      <c r="D65" s="64"/>
      <c r="E65" s="63"/>
      <c r="F65" s="64"/>
      <c r="G65" s="63"/>
      <c r="H65" s="64"/>
      <c r="I65" s="65"/>
      <c r="J65" s="30"/>
    </row>
    <row r="66" spans="1:10" s="12" customFormat="1" ht="12">
      <c r="A66" s="1"/>
      <c r="B66" s="95" t="s">
        <v>103</v>
      </c>
      <c r="C66" s="66">
        <v>0</v>
      </c>
      <c r="D66" s="66"/>
      <c r="E66" s="65">
        <v>0</v>
      </c>
      <c r="F66" s="66"/>
      <c r="G66" s="100">
        <v>0</v>
      </c>
      <c r="H66" s="66"/>
      <c r="I66" s="65">
        <v>0</v>
      </c>
      <c r="J66" s="30"/>
    </row>
    <row r="67" spans="1:10" s="12" customFormat="1" ht="12">
      <c r="A67" s="1"/>
      <c r="B67" s="1" t="s">
        <v>49</v>
      </c>
      <c r="C67" s="70"/>
      <c r="D67" s="67"/>
      <c r="E67" s="68"/>
      <c r="F67" s="67"/>
      <c r="G67" s="101"/>
      <c r="H67" s="67"/>
      <c r="I67" s="54"/>
      <c r="J67" s="30"/>
    </row>
    <row r="68" spans="1:10" s="12" customFormat="1" ht="12">
      <c r="A68" s="1"/>
      <c r="B68" s="1"/>
      <c r="C68" s="70"/>
      <c r="D68" s="67"/>
      <c r="E68" s="68"/>
      <c r="F68" s="67"/>
      <c r="G68" s="101"/>
      <c r="H68" s="67"/>
      <c r="I68" s="54"/>
      <c r="J68" s="30"/>
    </row>
    <row r="69" spans="1:9" s="12" customFormat="1" ht="12">
      <c r="A69" s="1"/>
      <c r="B69" s="1"/>
      <c r="C69" s="4"/>
      <c r="D69" s="4"/>
      <c r="E69" s="4"/>
      <c r="F69" s="4"/>
      <c r="G69" s="4"/>
      <c r="H69" s="4"/>
      <c r="I69" s="4"/>
    </row>
    <row r="70" spans="1:9" s="12" customFormat="1" ht="12">
      <c r="A70" s="1"/>
      <c r="B70" s="1"/>
      <c r="C70" s="4"/>
      <c r="D70" s="4"/>
      <c r="E70" s="4"/>
      <c r="F70" s="4"/>
      <c r="G70" s="4"/>
      <c r="H70" s="4"/>
      <c r="I70" s="4"/>
    </row>
    <row r="71" spans="1:9" s="12" customFormat="1" ht="12">
      <c r="A71" s="1"/>
      <c r="B71" s="1"/>
      <c r="C71" s="4"/>
      <c r="D71" s="4"/>
      <c r="E71" s="4"/>
      <c r="F71" s="4"/>
      <c r="G71" s="4"/>
      <c r="H71" s="4"/>
      <c r="I71" s="4"/>
    </row>
    <row r="72" spans="1:9" s="12" customFormat="1" ht="12">
      <c r="A72" s="1"/>
      <c r="B72" s="1"/>
      <c r="C72" s="4"/>
      <c r="D72" s="4"/>
      <c r="E72" s="4"/>
      <c r="F72" s="4"/>
      <c r="G72" s="4"/>
      <c r="H72" s="4"/>
      <c r="I72" s="4"/>
    </row>
    <row r="73" spans="1:9" s="12" customFormat="1" ht="12">
      <c r="A73" s="1"/>
      <c r="B73" s="1"/>
      <c r="C73" s="4"/>
      <c r="D73" s="4"/>
      <c r="E73" s="4"/>
      <c r="F73" s="4"/>
      <c r="G73" s="4"/>
      <c r="H73" s="4"/>
      <c r="I73" s="4"/>
    </row>
    <row r="74" spans="3:9" ht="12">
      <c r="C74" s="4"/>
      <c r="D74" s="4"/>
      <c r="E74" s="4"/>
      <c r="F74" s="4"/>
      <c r="G74" s="4"/>
      <c r="H74" s="4"/>
      <c r="I74" s="4"/>
    </row>
    <row r="75" spans="3:9" ht="12">
      <c r="C75" s="4"/>
      <c r="D75" s="4"/>
      <c r="E75" s="4"/>
      <c r="F75" s="4"/>
      <c r="G75" s="4"/>
      <c r="H75" s="4"/>
      <c r="I75" s="4"/>
    </row>
    <row r="76" spans="3:9" ht="12">
      <c r="C76" s="4"/>
      <c r="D76" s="4"/>
      <c r="E76" s="4"/>
      <c r="F76" s="4"/>
      <c r="G76" s="4"/>
      <c r="H76" s="4"/>
      <c r="I76" s="4"/>
    </row>
    <row r="77" spans="3:9" ht="12">
      <c r="C77" s="4"/>
      <c r="D77" s="4"/>
      <c r="E77" s="4"/>
      <c r="F77" s="4"/>
      <c r="G77" s="4"/>
      <c r="H77" s="4"/>
      <c r="I77" s="4"/>
    </row>
    <row r="78" ht="12">
      <c r="I78" s="4"/>
    </row>
    <row r="79" ht="12">
      <c r="I79" s="4"/>
    </row>
    <row r="80" ht="12">
      <c r="I80" s="4"/>
    </row>
    <row r="81" ht="12">
      <c r="I81" s="4"/>
    </row>
    <row r="82" ht="12">
      <c r="I82" s="4"/>
    </row>
    <row r="83" ht="12">
      <c r="I83" s="4"/>
    </row>
    <row r="84" ht="12">
      <c r="I84" s="4"/>
    </row>
    <row r="85" ht="12">
      <c r="I85" s="4"/>
    </row>
  </sheetData>
  <printOptions/>
  <pageMargins left="0.5" right="0.25" top="0.57" bottom="0.37" header="0.31" footer="0.22"/>
  <pageSetup fitToHeight="1" fitToWidth="1" horizontalDpi="300" verticalDpi="300" orientation="portrait" paperSize="9" scale="84" r:id="rId1"/>
  <headerFooter alignWithMargins="0">
    <oddHeader>&amp;R&amp;8FN:&amp;F&amp;A
DATE:&amp;D&amp;T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136"/>
  <sheetViews>
    <sheetView showGridLines="0" tabSelected="1" workbookViewId="0" topLeftCell="A34">
      <selection activeCell="E52" sqref="E52"/>
    </sheetView>
  </sheetViews>
  <sheetFormatPr defaultColWidth="9.33203125" defaultRowHeight="12.75"/>
  <cols>
    <col min="1" max="1" width="5.83203125" style="1" customWidth="1"/>
    <col min="2" max="2" width="4.33203125" style="1" customWidth="1"/>
    <col min="3" max="3" width="40.33203125" style="1" customWidth="1"/>
    <col min="4" max="4" width="7.5" style="1" customWidth="1"/>
    <col min="5" max="5" width="15" style="1" customWidth="1"/>
    <col min="6" max="6" width="7.33203125" style="1" customWidth="1"/>
    <col min="7" max="7" width="15" style="1" customWidth="1"/>
    <col min="8" max="8" width="11.5" style="1" customWidth="1"/>
    <col min="9" max="16384" width="9.33203125" style="1" customWidth="1"/>
  </cols>
  <sheetData>
    <row r="1" spans="1:4" ht="12">
      <c r="A1" s="8" t="s">
        <v>15</v>
      </c>
      <c r="B1" s="8"/>
      <c r="C1" s="8"/>
      <c r="D1" s="8"/>
    </row>
    <row r="2" spans="6:7" ht="9" customHeight="1">
      <c r="F2" s="8"/>
      <c r="G2" s="72"/>
    </row>
    <row r="3" spans="6:7" ht="12">
      <c r="F3" s="9"/>
      <c r="G3" s="83" t="s">
        <v>16</v>
      </c>
    </row>
    <row r="4" spans="5:7" ht="12">
      <c r="E4" s="9" t="s">
        <v>95</v>
      </c>
      <c r="F4" s="9"/>
      <c r="G4" s="83" t="s">
        <v>44</v>
      </c>
    </row>
    <row r="5" spans="5:7" ht="12">
      <c r="E5" s="9" t="s">
        <v>96</v>
      </c>
      <c r="F5" s="9"/>
      <c r="G5" s="83" t="s">
        <v>45</v>
      </c>
    </row>
    <row r="6" spans="3:7" ht="12">
      <c r="C6" s="5"/>
      <c r="D6" s="5"/>
      <c r="E6" s="9" t="s">
        <v>17</v>
      </c>
      <c r="F6" s="9"/>
      <c r="G6" s="83" t="s">
        <v>97</v>
      </c>
    </row>
    <row r="7" spans="1:7" ht="12">
      <c r="A7" s="2"/>
      <c r="C7" s="19"/>
      <c r="D7" s="19"/>
      <c r="E7" s="10">
        <v>37499</v>
      </c>
      <c r="F7" s="9"/>
      <c r="G7" s="84">
        <v>37134</v>
      </c>
    </row>
    <row r="8" spans="1:7" ht="12">
      <c r="A8" s="2"/>
      <c r="E8" s="9" t="s">
        <v>7</v>
      </c>
      <c r="F8" s="9"/>
      <c r="G8" s="83" t="s">
        <v>7</v>
      </c>
    </row>
    <row r="9" spans="1:7" ht="8.25" customHeight="1">
      <c r="A9" s="2"/>
      <c r="E9" s="9"/>
      <c r="F9" s="9"/>
      <c r="G9" s="83"/>
    </row>
    <row r="10" spans="1:7" ht="12">
      <c r="A10" s="2">
        <v>1</v>
      </c>
      <c r="B10" s="1" t="s">
        <v>70</v>
      </c>
      <c r="E10" s="4">
        <v>30062</v>
      </c>
      <c r="F10" s="4"/>
      <c r="G10" s="39">
        <v>28758</v>
      </c>
    </row>
    <row r="11" spans="1:7" ht="5.25" customHeight="1">
      <c r="A11" s="2"/>
      <c r="E11" s="4"/>
      <c r="F11" s="4"/>
      <c r="G11" s="39"/>
    </row>
    <row r="12" spans="1:7" ht="12">
      <c r="A12" s="2">
        <v>2</v>
      </c>
      <c r="B12" s="1" t="s">
        <v>92</v>
      </c>
      <c r="E12" s="4">
        <v>884</v>
      </c>
      <c r="F12" s="4"/>
      <c r="G12" s="39">
        <v>200</v>
      </c>
    </row>
    <row r="13" spans="1:7" ht="6.75" customHeight="1">
      <c r="A13" s="2"/>
      <c r="E13" s="4"/>
      <c r="F13" s="4"/>
      <c r="G13" s="39"/>
    </row>
    <row r="14" spans="1:7" ht="12">
      <c r="A14" s="2">
        <v>3</v>
      </c>
      <c r="B14" s="1" t="s">
        <v>69</v>
      </c>
      <c r="E14" s="4">
        <v>0</v>
      </c>
      <c r="F14" s="4"/>
      <c r="G14" s="39">
        <v>3500</v>
      </c>
    </row>
    <row r="15" spans="1:7" ht="6" customHeight="1">
      <c r="A15" s="2"/>
      <c r="E15" s="4"/>
      <c r="F15" s="4"/>
      <c r="G15" s="39"/>
    </row>
    <row r="16" spans="1:7" ht="12">
      <c r="A16" s="2">
        <v>4</v>
      </c>
      <c r="B16" s="1" t="s">
        <v>65</v>
      </c>
      <c r="E16" s="4">
        <v>11759</v>
      </c>
      <c r="F16" s="4"/>
      <c r="G16" s="39">
        <v>16031</v>
      </c>
    </row>
    <row r="17" spans="1:7" ht="7.5" customHeight="1">
      <c r="A17" s="2"/>
      <c r="E17" s="4"/>
      <c r="F17" s="4"/>
      <c r="G17" s="39"/>
    </row>
    <row r="18" spans="1:8" ht="11.25" customHeight="1">
      <c r="A18" s="2">
        <v>5</v>
      </c>
      <c r="B18" s="1" t="s">
        <v>41</v>
      </c>
      <c r="E18" s="4">
        <v>6</v>
      </c>
      <c r="F18" s="4"/>
      <c r="G18" s="39">
        <v>19</v>
      </c>
      <c r="H18" s="5"/>
    </row>
    <row r="19" spans="1:8" ht="8.25" customHeight="1">
      <c r="A19" s="2"/>
      <c r="E19" s="4"/>
      <c r="F19" s="4"/>
      <c r="G19" s="39"/>
      <c r="H19" s="5"/>
    </row>
    <row r="20" spans="1:7" ht="12">
      <c r="A20" s="2">
        <v>6</v>
      </c>
      <c r="B20" s="1" t="s">
        <v>52</v>
      </c>
      <c r="E20" s="4"/>
      <c r="F20" s="4"/>
      <c r="G20" s="39"/>
    </row>
    <row r="21" spans="1:7" ht="12">
      <c r="A21" s="2"/>
      <c r="C21" s="3" t="s">
        <v>51</v>
      </c>
      <c r="D21" s="3"/>
      <c r="E21" s="104">
        <v>105</v>
      </c>
      <c r="F21" s="4"/>
      <c r="G21" s="85">
        <v>72</v>
      </c>
    </row>
    <row r="22" spans="1:7" ht="12">
      <c r="A22" s="2"/>
      <c r="C22" s="3" t="s">
        <v>105</v>
      </c>
      <c r="D22" s="3"/>
      <c r="E22" s="105">
        <v>1000</v>
      </c>
      <c r="F22" s="4"/>
      <c r="G22" s="86">
        <v>0</v>
      </c>
    </row>
    <row r="23" spans="1:7" ht="12">
      <c r="A23" s="2"/>
      <c r="C23" s="3" t="s">
        <v>43</v>
      </c>
      <c r="D23" s="3"/>
      <c r="E23" s="105">
        <v>34781</v>
      </c>
      <c r="F23" s="4"/>
      <c r="G23" s="86">
        <v>62980</v>
      </c>
    </row>
    <row r="24" spans="1:7" ht="12">
      <c r="A24" s="2"/>
      <c r="C24" s="3" t="s">
        <v>94</v>
      </c>
      <c r="D24" s="3"/>
      <c r="E24" s="105">
        <v>11867</v>
      </c>
      <c r="F24" s="4"/>
      <c r="G24" s="86">
        <v>6197</v>
      </c>
    </row>
    <row r="25" spans="1:7" ht="12">
      <c r="A25" s="2"/>
      <c r="C25" s="3" t="s">
        <v>66</v>
      </c>
      <c r="D25" s="3"/>
      <c r="E25" s="105">
        <v>49440</v>
      </c>
      <c r="F25" s="4"/>
      <c r="G25" s="86">
        <v>55082</v>
      </c>
    </row>
    <row r="26" spans="1:7" ht="12">
      <c r="A26" s="2"/>
      <c r="C26" s="3" t="s">
        <v>38</v>
      </c>
      <c r="D26" s="3"/>
      <c r="E26" s="105">
        <v>18263</v>
      </c>
      <c r="F26" s="4"/>
      <c r="G26" s="86">
        <v>12347</v>
      </c>
    </row>
    <row r="27" spans="1:7" ht="12">
      <c r="A27" s="2"/>
      <c r="C27" s="38" t="s">
        <v>93</v>
      </c>
      <c r="D27" s="38"/>
      <c r="E27" s="86">
        <v>1453</v>
      </c>
      <c r="F27" s="39"/>
      <c r="G27" s="86">
        <v>648</v>
      </c>
    </row>
    <row r="28" spans="1:7" ht="12">
      <c r="A28" s="2"/>
      <c r="C28" s="3" t="s">
        <v>42</v>
      </c>
      <c r="D28" s="3"/>
      <c r="E28" s="105">
        <v>1648</v>
      </c>
      <c r="F28" s="4"/>
      <c r="G28" s="86">
        <v>23</v>
      </c>
    </row>
    <row r="29" spans="1:7" ht="12">
      <c r="A29" s="2"/>
      <c r="C29" s="3" t="s">
        <v>100</v>
      </c>
      <c r="D29" s="3"/>
      <c r="E29" s="105">
        <v>329</v>
      </c>
      <c r="F29" s="4"/>
      <c r="G29" s="86"/>
    </row>
    <row r="30" spans="1:7" ht="12">
      <c r="A30" s="2"/>
      <c r="C30" s="3" t="s">
        <v>22</v>
      </c>
      <c r="D30" s="3"/>
      <c r="E30" s="105">
        <v>1246</v>
      </c>
      <c r="F30" s="4"/>
      <c r="G30" s="86">
        <v>476</v>
      </c>
    </row>
    <row r="31" spans="1:7" ht="12">
      <c r="A31" s="2"/>
      <c r="C31" s="3" t="s">
        <v>23</v>
      </c>
      <c r="D31" s="3"/>
      <c r="E31" s="105">
        <v>2035</v>
      </c>
      <c r="F31" s="4"/>
      <c r="G31" s="86">
        <v>1496</v>
      </c>
    </row>
    <row r="32" spans="1:7" ht="12">
      <c r="A32" s="2"/>
      <c r="E32" s="73">
        <f>SUM(E21:E31)</f>
        <v>122167</v>
      </c>
      <c r="F32" s="4"/>
      <c r="G32" s="87">
        <f>SUM(G21:G31)</f>
        <v>139321</v>
      </c>
    </row>
    <row r="33" spans="1:7" ht="8.25" customHeight="1">
      <c r="A33" s="2"/>
      <c r="C33" s="3"/>
      <c r="D33" s="3"/>
      <c r="E33" s="4"/>
      <c r="F33" s="4"/>
      <c r="G33" s="39"/>
    </row>
    <row r="34" spans="1:7" ht="12">
      <c r="A34" s="2">
        <v>7</v>
      </c>
      <c r="B34" s="1" t="s">
        <v>53</v>
      </c>
      <c r="E34" s="4"/>
      <c r="F34" s="4"/>
      <c r="G34" s="39"/>
    </row>
    <row r="35" spans="1:7" ht="12">
      <c r="A35" s="2"/>
      <c r="C35" s="3" t="s">
        <v>67</v>
      </c>
      <c r="D35" s="3"/>
      <c r="E35" s="104">
        <v>26691</v>
      </c>
      <c r="F35" s="11"/>
      <c r="G35" s="85">
        <v>23766</v>
      </c>
    </row>
    <row r="36" spans="1:8" ht="12">
      <c r="A36" s="2"/>
      <c r="C36" s="38" t="s">
        <v>27</v>
      </c>
      <c r="D36" s="38"/>
      <c r="E36" s="86">
        <v>2642</v>
      </c>
      <c r="F36" s="39"/>
      <c r="G36" s="86">
        <v>5985</v>
      </c>
      <c r="H36" s="3"/>
    </row>
    <row r="37" spans="1:7" ht="12">
      <c r="A37" s="2"/>
      <c r="C37" s="3" t="s">
        <v>21</v>
      </c>
      <c r="D37" s="3"/>
      <c r="E37" s="105">
        <v>101</v>
      </c>
      <c r="F37" s="4"/>
      <c r="G37" s="86">
        <v>422</v>
      </c>
    </row>
    <row r="38" spans="1:7" ht="12">
      <c r="A38" s="2"/>
      <c r="C38" s="3" t="s">
        <v>46</v>
      </c>
      <c r="D38" s="3"/>
      <c r="E38" s="105">
        <v>0</v>
      </c>
      <c r="F38" s="4"/>
      <c r="G38" s="86">
        <v>64</v>
      </c>
    </row>
    <row r="39" spans="1:7" ht="12">
      <c r="A39" s="2"/>
      <c r="C39" s="21" t="s">
        <v>55</v>
      </c>
      <c r="D39" s="21"/>
      <c r="E39" s="105">
        <v>30404</v>
      </c>
      <c r="F39" s="4"/>
      <c r="G39" s="86">
        <v>22142</v>
      </c>
    </row>
    <row r="40" spans="1:7" ht="12">
      <c r="A40" s="2"/>
      <c r="C40" s="21" t="s">
        <v>54</v>
      </c>
      <c r="D40" s="21"/>
      <c r="E40" s="105">
        <v>18</v>
      </c>
      <c r="F40" s="4"/>
      <c r="G40" s="86">
        <v>429</v>
      </c>
    </row>
    <row r="41" spans="1:7" ht="12">
      <c r="A41" s="2"/>
      <c r="C41" s="21" t="s">
        <v>99</v>
      </c>
      <c r="D41" s="21"/>
      <c r="E41" s="34">
        <v>0</v>
      </c>
      <c r="F41" s="4"/>
      <c r="G41" s="88">
        <v>3330</v>
      </c>
    </row>
    <row r="42" spans="1:10" ht="12">
      <c r="A42" s="2"/>
      <c r="C42" s="21"/>
      <c r="D42" s="21"/>
      <c r="E42" s="74">
        <f>SUM(E35:E41)</f>
        <v>59856</v>
      </c>
      <c r="F42" s="4"/>
      <c r="G42" s="89">
        <f>SUM(G35:G41)</f>
        <v>56138</v>
      </c>
      <c r="I42" s="37"/>
      <c r="J42" s="71"/>
    </row>
    <row r="43" spans="1:7" ht="6" customHeight="1">
      <c r="A43" s="2"/>
      <c r="C43" s="21"/>
      <c r="D43" s="21"/>
      <c r="E43" s="4"/>
      <c r="F43" s="4"/>
      <c r="G43" s="39"/>
    </row>
    <row r="44" spans="1:7" ht="12">
      <c r="A44" s="2">
        <v>8</v>
      </c>
      <c r="B44" s="1" t="s">
        <v>24</v>
      </c>
      <c r="C44" s="22"/>
      <c r="D44" s="22"/>
      <c r="E44" s="28">
        <f>+E32-E42</f>
        <v>62311</v>
      </c>
      <c r="F44" s="28"/>
      <c r="G44" s="90">
        <f>+G32-G42</f>
        <v>83183</v>
      </c>
    </row>
    <row r="45" spans="1:7" ht="6" customHeight="1">
      <c r="A45" s="2"/>
      <c r="C45" s="22"/>
      <c r="D45" s="22"/>
      <c r="E45" s="28"/>
      <c r="F45" s="4"/>
      <c r="G45" s="90"/>
    </row>
    <row r="46" spans="1:8" ht="14.25" customHeight="1" thickBot="1">
      <c r="A46" s="2"/>
      <c r="C46" s="22"/>
      <c r="D46" s="22"/>
      <c r="E46" s="82">
        <f>+E44+E10+E12+E14+E16+E18</f>
        <v>105022</v>
      </c>
      <c r="F46" s="11"/>
      <c r="G46" s="91">
        <f>+G44+G10+G12+G14+G16+G18</f>
        <v>131691</v>
      </c>
      <c r="H46" s="5"/>
    </row>
    <row r="47" spans="1:7" ht="12.75" thickTop="1">
      <c r="A47" s="2"/>
      <c r="C47" s="22"/>
      <c r="D47" s="22"/>
      <c r="E47" s="4"/>
      <c r="F47" s="4"/>
      <c r="G47" s="39"/>
    </row>
    <row r="48" spans="1:7" ht="12">
      <c r="A48" s="2">
        <v>9</v>
      </c>
      <c r="B48" s="1" t="s">
        <v>56</v>
      </c>
      <c r="C48" s="22"/>
      <c r="D48" s="22"/>
      <c r="E48" s="4"/>
      <c r="F48" s="4"/>
      <c r="G48" s="39"/>
    </row>
    <row r="49" spans="1:7" ht="12">
      <c r="A49" s="2"/>
      <c r="B49" s="1" t="s">
        <v>57</v>
      </c>
      <c r="C49" s="22"/>
      <c r="D49" s="22"/>
      <c r="E49" s="4">
        <v>90506</v>
      </c>
      <c r="F49" s="4"/>
      <c r="G49" s="39">
        <v>87720</v>
      </c>
    </row>
    <row r="50" spans="1:7" ht="12">
      <c r="A50" s="2"/>
      <c r="B50" s="1" t="s">
        <v>18</v>
      </c>
      <c r="C50" s="22"/>
      <c r="D50" s="22"/>
      <c r="E50" s="4"/>
      <c r="F50" s="4"/>
      <c r="G50" s="39"/>
    </row>
    <row r="51" spans="1:7" ht="12">
      <c r="A51" s="2"/>
      <c r="C51" s="3" t="s">
        <v>19</v>
      </c>
      <c r="D51" s="3"/>
      <c r="E51" s="4">
        <v>15493</v>
      </c>
      <c r="F51" s="4"/>
      <c r="G51" s="39">
        <v>14336</v>
      </c>
    </row>
    <row r="52" spans="1:7" ht="12">
      <c r="A52" s="2"/>
      <c r="C52" s="3" t="s">
        <v>39</v>
      </c>
      <c r="D52" s="3"/>
      <c r="E52" s="4">
        <v>2595</v>
      </c>
      <c r="F52" s="4"/>
      <c r="G52" s="39">
        <v>2595</v>
      </c>
    </row>
    <row r="53" spans="1:7" ht="12">
      <c r="A53" s="2"/>
      <c r="C53" s="3" t="s">
        <v>20</v>
      </c>
      <c r="D53" s="3"/>
      <c r="E53" s="106">
        <v>-11241</v>
      </c>
      <c r="F53" s="11"/>
      <c r="G53" s="92">
        <v>21428</v>
      </c>
    </row>
    <row r="54" spans="1:8" ht="7.5" customHeight="1">
      <c r="A54" s="2"/>
      <c r="C54" s="3"/>
      <c r="D54" s="3"/>
      <c r="E54" s="17"/>
      <c r="F54" s="4"/>
      <c r="G54" s="93"/>
      <c r="H54" s="6"/>
    </row>
    <row r="55" spans="1:7" ht="12">
      <c r="A55" s="2"/>
      <c r="C55" s="3"/>
      <c r="D55" s="3"/>
      <c r="E55" s="35">
        <f>SUM(E49:E54)</f>
        <v>97353</v>
      </c>
      <c r="F55" s="4"/>
      <c r="G55" s="94">
        <f>SUM(G49:G54)</f>
        <v>126079</v>
      </c>
    </row>
    <row r="56" spans="1:7" ht="9" customHeight="1">
      <c r="A56" s="2"/>
      <c r="C56" s="3"/>
      <c r="D56" s="3"/>
      <c r="E56" s="36"/>
      <c r="F56" s="4"/>
      <c r="G56" s="92"/>
    </row>
    <row r="57" spans="1:7" ht="12">
      <c r="A57" s="2">
        <v>10</v>
      </c>
      <c r="B57" s="1" t="s">
        <v>58</v>
      </c>
      <c r="E57" s="4">
        <v>1631</v>
      </c>
      <c r="F57" s="4"/>
      <c r="G57" s="39">
        <v>1686</v>
      </c>
    </row>
    <row r="58" spans="1:7" ht="9" customHeight="1">
      <c r="A58" s="2"/>
      <c r="F58" s="4"/>
      <c r="G58" s="95"/>
    </row>
    <row r="59" spans="1:8" ht="12">
      <c r="A59" s="2">
        <v>11</v>
      </c>
      <c r="B59" s="1" t="s">
        <v>59</v>
      </c>
      <c r="E59" s="4">
        <v>5787</v>
      </c>
      <c r="F59" s="4"/>
      <c r="G59" s="39">
        <v>2059</v>
      </c>
      <c r="H59" s="5"/>
    </row>
    <row r="60" spans="1:7" ht="7.5" customHeight="1">
      <c r="A60" s="2"/>
      <c r="E60" s="4"/>
      <c r="F60" s="4"/>
      <c r="G60" s="39"/>
    </row>
    <row r="61" spans="1:7" ht="12">
      <c r="A61" s="2">
        <v>12</v>
      </c>
      <c r="B61" s="1" t="s">
        <v>60</v>
      </c>
      <c r="E61" s="4">
        <v>251</v>
      </c>
      <c r="F61" s="4"/>
      <c r="G61" s="39">
        <v>1867</v>
      </c>
    </row>
    <row r="62" spans="1:7" ht="12.75" thickBot="1">
      <c r="A62" s="2"/>
      <c r="D62" s="37"/>
      <c r="E62" s="7">
        <f>SUM(E55:E61)</f>
        <v>105022</v>
      </c>
      <c r="F62" s="4"/>
      <c r="G62" s="96">
        <f>SUM(G55:G61)</f>
        <v>131691</v>
      </c>
    </row>
    <row r="63" spans="1:7" ht="12.75" thickTop="1">
      <c r="A63" s="2"/>
      <c r="E63" s="29"/>
      <c r="F63" s="4"/>
      <c r="G63" s="97"/>
    </row>
    <row r="64" spans="1:8" ht="12">
      <c r="A64" s="2">
        <v>13</v>
      </c>
      <c r="B64" s="1" t="s">
        <v>40</v>
      </c>
      <c r="E64" s="32">
        <f>+(E55-E18)/E49</f>
        <v>1.0755861489845977</v>
      </c>
      <c r="F64" s="32"/>
      <c r="G64" s="98">
        <f>+(G55-G18)/G49</f>
        <v>1.4370725034199727</v>
      </c>
      <c r="H64" s="32"/>
    </row>
    <row r="65" spans="1:7" ht="12">
      <c r="A65" s="2"/>
      <c r="E65" s="4"/>
      <c r="F65" s="4"/>
      <c r="G65" s="39"/>
    </row>
    <row r="66" spans="1:7" ht="12">
      <c r="A66" s="2"/>
      <c r="E66" s="29"/>
      <c r="F66" s="4"/>
      <c r="G66" s="29"/>
    </row>
    <row r="67" spans="1:7" ht="12.75" customHeight="1">
      <c r="A67" s="2"/>
      <c r="B67" s="18"/>
      <c r="E67" s="4"/>
      <c r="F67" s="4"/>
      <c r="G67" s="4"/>
    </row>
    <row r="68" spans="1:7" ht="12">
      <c r="A68" s="2"/>
      <c r="E68" s="4"/>
      <c r="F68" s="4"/>
      <c r="G68" s="4"/>
    </row>
    <row r="69" spans="1:7" ht="12">
      <c r="A69" s="2"/>
      <c r="E69" s="4"/>
      <c r="F69" s="4"/>
      <c r="G69" s="4"/>
    </row>
    <row r="70" spans="1:7" ht="12">
      <c r="A70" s="2"/>
      <c r="E70" s="4"/>
      <c r="F70" s="4"/>
      <c r="G70" s="4"/>
    </row>
    <row r="71" spans="1:7" ht="12">
      <c r="A71" s="2"/>
      <c r="E71" s="4"/>
      <c r="F71" s="4"/>
      <c r="G71" s="4"/>
    </row>
    <row r="72" spans="1:7" ht="12">
      <c r="A72" s="2"/>
      <c r="E72" s="4"/>
      <c r="F72" s="4"/>
      <c r="G72" s="4"/>
    </row>
    <row r="73" spans="1:7" ht="12">
      <c r="A73" s="2"/>
      <c r="E73" s="4"/>
      <c r="F73" s="4"/>
      <c r="G73" s="4"/>
    </row>
    <row r="74" spans="1:7" ht="12">
      <c r="A74" s="2"/>
      <c r="E74" s="4"/>
      <c r="F74" s="4"/>
      <c r="G74" s="4"/>
    </row>
    <row r="75" spans="1:7" ht="12">
      <c r="A75" s="2"/>
      <c r="E75" s="4"/>
      <c r="F75" s="4"/>
      <c r="G75" s="4"/>
    </row>
    <row r="76" spans="1:7" ht="12">
      <c r="A76" s="2"/>
      <c r="E76" s="4"/>
      <c r="F76" s="4"/>
      <c r="G76" s="4"/>
    </row>
    <row r="77" spans="1:7" ht="12">
      <c r="A77" s="2"/>
      <c r="E77" s="4"/>
      <c r="F77" s="4"/>
      <c r="G77" s="4"/>
    </row>
    <row r="78" spans="1:7" ht="12">
      <c r="A78" s="2"/>
      <c r="E78" s="4"/>
      <c r="F78" s="4"/>
      <c r="G78" s="4"/>
    </row>
    <row r="79" spans="1:7" ht="12">
      <c r="A79" s="2"/>
      <c r="E79" s="4"/>
      <c r="F79" s="4"/>
      <c r="G79" s="4"/>
    </row>
    <row r="80" spans="1:7" ht="12">
      <c r="A80" s="2"/>
      <c r="E80" s="4"/>
      <c r="F80" s="4"/>
      <c r="G80" s="4"/>
    </row>
    <row r="81" spans="1:7" ht="12">
      <c r="A81" s="2"/>
      <c r="E81" s="4"/>
      <c r="F81" s="4"/>
      <c r="G81" s="4"/>
    </row>
    <row r="82" spans="1:7" ht="12">
      <c r="A82" s="2"/>
      <c r="E82" s="4"/>
      <c r="F82" s="4"/>
      <c r="G82" s="4"/>
    </row>
    <row r="83" spans="1:7" ht="12">
      <c r="A83" s="2"/>
      <c r="E83" s="4"/>
      <c r="F83" s="4"/>
      <c r="G83" s="4"/>
    </row>
    <row r="84" spans="1:7" ht="12">
      <c r="A84" s="2"/>
      <c r="E84" s="4"/>
      <c r="F84" s="4"/>
      <c r="G84" s="4"/>
    </row>
    <row r="85" spans="1:7" ht="12">
      <c r="A85" s="2"/>
      <c r="E85" s="4"/>
      <c r="F85" s="4"/>
      <c r="G85" s="4"/>
    </row>
    <row r="86" spans="1:7" ht="12">
      <c r="A86" s="2"/>
      <c r="E86" s="4"/>
      <c r="F86" s="4"/>
      <c r="G86" s="4"/>
    </row>
    <row r="87" spans="1:7" ht="12">
      <c r="A87" s="2"/>
      <c r="E87" s="4"/>
      <c r="F87" s="4"/>
      <c r="G87" s="4"/>
    </row>
    <row r="88" spans="1:7" ht="12">
      <c r="A88" s="2"/>
      <c r="E88" s="4"/>
      <c r="F88" s="4"/>
      <c r="G88" s="4"/>
    </row>
    <row r="89" spans="1:7" ht="12">
      <c r="A89" s="2"/>
      <c r="E89" s="4"/>
      <c r="F89" s="4"/>
      <c r="G89" s="4"/>
    </row>
    <row r="90" spans="1:7" ht="12">
      <c r="A90" s="2"/>
      <c r="E90" s="4"/>
      <c r="F90" s="4"/>
      <c r="G90" s="4"/>
    </row>
    <row r="91" spans="1:7" ht="12">
      <c r="A91" s="2"/>
      <c r="E91" s="4"/>
      <c r="F91" s="4"/>
      <c r="G91" s="4"/>
    </row>
    <row r="92" spans="1:7" ht="12">
      <c r="A92" s="2"/>
      <c r="E92" s="4"/>
      <c r="F92" s="4"/>
      <c r="G92" s="4"/>
    </row>
    <row r="93" spans="1:7" ht="12">
      <c r="A93" s="2"/>
      <c r="E93" s="4"/>
      <c r="F93" s="4"/>
      <c r="G93" s="4"/>
    </row>
    <row r="94" spans="1:7" ht="12">
      <c r="A94" s="2"/>
      <c r="E94" s="4"/>
      <c r="F94" s="4"/>
      <c r="G94" s="4"/>
    </row>
    <row r="95" spans="1:7" ht="12">
      <c r="A95" s="2"/>
      <c r="E95" s="4"/>
      <c r="F95" s="4"/>
      <c r="G95" s="4"/>
    </row>
    <row r="96" spans="1:7" ht="12">
      <c r="A96" s="2"/>
      <c r="E96" s="4"/>
      <c r="F96" s="4"/>
      <c r="G96" s="4"/>
    </row>
    <row r="97" spans="1:7" ht="12">
      <c r="A97" s="2"/>
      <c r="E97" s="4"/>
      <c r="F97" s="4"/>
      <c r="G97" s="4"/>
    </row>
    <row r="98" spans="1:7" ht="12">
      <c r="A98" s="2"/>
      <c r="E98" s="4"/>
      <c r="F98" s="4"/>
      <c r="G98" s="4"/>
    </row>
    <row r="99" spans="1:7" ht="12">
      <c r="A99" s="2"/>
      <c r="E99" s="4"/>
      <c r="F99" s="4"/>
      <c r="G99" s="4"/>
    </row>
    <row r="100" spans="1:7" ht="12">
      <c r="A100" s="2"/>
      <c r="E100" s="4"/>
      <c r="F100" s="4"/>
      <c r="G100" s="4"/>
    </row>
    <row r="101" spans="1:7" ht="12">
      <c r="A101" s="2"/>
      <c r="E101" s="4"/>
      <c r="F101" s="4"/>
      <c r="G101" s="4"/>
    </row>
    <row r="102" spans="1:7" ht="12">
      <c r="A102" s="2"/>
      <c r="E102" s="4"/>
      <c r="F102" s="4"/>
      <c r="G102" s="4"/>
    </row>
    <row r="103" spans="1:7" ht="12">
      <c r="A103" s="2"/>
      <c r="E103" s="4"/>
      <c r="F103" s="4"/>
      <c r="G103" s="4"/>
    </row>
    <row r="104" spans="1:7" ht="12">
      <c r="A104" s="2"/>
      <c r="E104" s="4"/>
      <c r="F104" s="4"/>
      <c r="G104" s="4"/>
    </row>
    <row r="105" spans="1:7" ht="12">
      <c r="A105" s="2"/>
      <c r="E105" s="4"/>
      <c r="F105" s="4"/>
      <c r="G105" s="4"/>
    </row>
    <row r="106" spans="1:7" ht="12">
      <c r="A106" s="2"/>
      <c r="E106" s="4"/>
      <c r="F106" s="4"/>
      <c r="G106" s="4"/>
    </row>
    <row r="107" spans="1:7" ht="12">
      <c r="A107" s="2"/>
      <c r="E107" s="4"/>
      <c r="F107" s="4"/>
      <c r="G107" s="4"/>
    </row>
    <row r="108" spans="1:7" ht="12">
      <c r="A108" s="2"/>
      <c r="E108" s="4"/>
      <c r="F108" s="4"/>
      <c r="G108" s="4"/>
    </row>
    <row r="109" spans="1:7" ht="12">
      <c r="A109" s="2"/>
      <c r="E109" s="4"/>
      <c r="F109" s="4"/>
      <c r="G109" s="4"/>
    </row>
    <row r="110" spans="1:7" ht="12">
      <c r="A110" s="2"/>
      <c r="E110" s="4"/>
      <c r="F110" s="4"/>
      <c r="G110" s="4"/>
    </row>
    <row r="111" spans="1:7" ht="12">
      <c r="A111" s="2"/>
      <c r="E111" s="4"/>
      <c r="F111" s="4"/>
      <c r="G111" s="4"/>
    </row>
    <row r="112" spans="1:7" ht="12">
      <c r="A112" s="2"/>
      <c r="E112" s="4"/>
      <c r="F112" s="4"/>
      <c r="G112" s="4"/>
    </row>
    <row r="113" spans="1:7" ht="12">
      <c r="A113" s="2"/>
      <c r="E113" s="4"/>
      <c r="F113" s="4"/>
      <c r="G113" s="4"/>
    </row>
    <row r="114" spans="1:7" ht="12">
      <c r="A114" s="2"/>
      <c r="E114" s="4"/>
      <c r="F114" s="4"/>
      <c r="G114" s="4"/>
    </row>
    <row r="115" spans="1:7" ht="12">
      <c r="A115" s="2"/>
      <c r="E115" s="4"/>
      <c r="F115" s="4"/>
      <c r="G115" s="4"/>
    </row>
    <row r="116" spans="1:7" ht="12">
      <c r="A116" s="2"/>
      <c r="E116" s="4"/>
      <c r="F116" s="4"/>
      <c r="G116" s="4"/>
    </row>
    <row r="117" spans="1:7" ht="12">
      <c r="A117" s="2"/>
      <c r="E117" s="4"/>
      <c r="F117" s="4"/>
      <c r="G117" s="4"/>
    </row>
    <row r="118" spans="1:7" ht="12">
      <c r="A118" s="2"/>
      <c r="E118" s="4"/>
      <c r="F118" s="4"/>
      <c r="G118" s="4"/>
    </row>
    <row r="119" spans="1:7" ht="12">
      <c r="A119" s="2"/>
      <c r="E119" s="4"/>
      <c r="F119" s="4"/>
      <c r="G119" s="4"/>
    </row>
    <row r="120" spans="1:7" ht="12">
      <c r="A120" s="2"/>
      <c r="E120" s="4"/>
      <c r="F120" s="4"/>
      <c r="G120" s="4"/>
    </row>
    <row r="121" spans="1:7" ht="12">
      <c r="A121" s="2"/>
      <c r="E121" s="4"/>
      <c r="F121" s="4"/>
      <c r="G121" s="4"/>
    </row>
    <row r="122" spans="1:7" ht="12">
      <c r="A122" s="2"/>
      <c r="E122" s="4"/>
      <c r="F122" s="4"/>
      <c r="G122" s="4"/>
    </row>
    <row r="123" spans="1:7" ht="12">
      <c r="A123" s="2"/>
      <c r="E123" s="4"/>
      <c r="F123" s="4"/>
      <c r="G123" s="4"/>
    </row>
    <row r="124" ht="12">
      <c r="A124" s="2"/>
    </row>
    <row r="125" ht="12">
      <c r="A125" s="2"/>
    </row>
    <row r="126" ht="12">
      <c r="A126" s="2"/>
    </row>
    <row r="127" ht="12">
      <c r="A127" s="2"/>
    </row>
    <row r="128" ht="12">
      <c r="A128" s="2"/>
    </row>
    <row r="129" ht="12">
      <c r="A129" s="2"/>
    </row>
    <row r="130" ht="12">
      <c r="A130" s="2"/>
    </row>
    <row r="131" ht="12">
      <c r="A131" s="2"/>
    </row>
    <row r="132" ht="12">
      <c r="A132" s="2"/>
    </row>
    <row r="133" ht="12">
      <c r="A133" s="2"/>
    </row>
    <row r="134" ht="12">
      <c r="A134" s="2"/>
    </row>
    <row r="135" ht="12">
      <c r="A135" s="2"/>
    </row>
    <row r="136" ht="12">
      <c r="A136" s="2"/>
    </row>
  </sheetData>
  <printOptions/>
  <pageMargins left="0.53" right="0.41" top="0.6" bottom="0.22" header="0.25" footer="0.38"/>
  <pageSetup fitToHeight="1" fitToWidth="1" horizontalDpi="300" verticalDpi="300" orientation="portrait" r:id="rId1"/>
  <headerFooter alignWithMargins="0">
    <oddHeader>&amp;R&amp;8FN:&amp;F&amp;A
DATE:&amp;D&amp;T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aa</cp:lastModifiedBy>
  <cp:lastPrinted>2002-10-29T01:30:02Z</cp:lastPrinted>
  <dcterms:created xsi:type="dcterms:W3CDTF">1999-10-14T02:08:55Z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